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</sheets>
  <definedNames>
    <definedName name="_xlnm._FilterDatabase" localSheetId="4" hidden="1">日常请假名单!$A$2:$I$164</definedName>
  </definedNames>
  <calcPr calcId="144525"/>
</workbook>
</file>

<file path=xl/sharedStrings.xml><?xml version="1.0" encoding="utf-8"?>
<sst xmlns="http://schemas.openxmlformats.org/spreadsheetml/2006/main" count="597" uniqueCount="180">
  <si>
    <t>生命健康学院2022-2023学年第一学期学风建设情况通报（第7周 10月10日-10月16日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</si>
  <si>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</si>
  <si>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</si>
  <si>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</si>
  <si>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</si>
  <si>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</si>
  <si>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</si>
  <si>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</si>
  <si>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</si>
  <si>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</si>
  <si>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</si>
  <si>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</si>
  <si>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</si>
  <si>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</si>
  <si>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</si>
  <si>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</si>
  <si>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</si>
  <si>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</si>
  <si>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</si>
  <si>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</si>
  <si>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</si>
  <si>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</si>
  <si>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</si>
  <si>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</si>
  <si>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</si>
  <si>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</si>
  <si>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</si>
  <si>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</si>
  <si>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</si>
  <si>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</si>
  <si>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</si>
  <si>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</si>
  <si>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</si>
  <si>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</si>
  <si>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</si>
  <si>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</si>
  <si>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</si>
  <si>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</si>
  <si>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金雅</t>
  </si>
  <si>
    <t>毛概</t>
  </si>
  <si>
    <t>2（10.10）</t>
  </si>
  <si>
    <t>病理学</t>
  </si>
  <si>
    <t>大学英语</t>
  </si>
  <si>
    <t>健评</t>
  </si>
  <si>
    <t>3（10.11）</t>
  </si>
  <si>
    <t>范泓笛</t>
  </si>
  <si>
    <t>体育舞蹈</t>
  </si>
  <si>
    <t>中国近代史纲要</t>
  </si>
  <si>
    <t>2（10.11）</t>
  </si>
  <si>
    <t>小球类（乒乓球）</t>
  </si>
  <si>
    <t>大球类（足球）</t>
  </si>
  <si>
    <t>2（10.12）</t>
  </si>
  <si>
    <t>2（10.13）</t>
  </si>
  <si>
    <t>轮滑运动</t>
  </si>
  <si>
    <t>户外运动</t>
  </si>
  <si>
    <t>创新与创业基础</t>
  </si>
  <si>
    <t>2（10.14）</t>
  </si>
  <si>
    <t>体育保健学</t>
  </si>
  <si>
    <t>3（10.14）</t>
  </si>
  <si>
    <t>胡峰</t>
  </si>
  <si>
    <t>应翱健</t>
  </si>
  <si>
    <t>王雨晓</t>
  </si>
  <si>
    <t>张成辉</t>
  </si>
  <si>
    <t>赵欣远</t>
  </si>
  <si>
    <t>创新创业</t>
  </si>
  <si>
    <t>楼佳诚</t>
  </si>
  <si>
    <t>高文奕</t>
  </si>
  <si>
    <t>曹鸿斌</t>
  </si>
  <si>
    <t>卢俊雄</t>
  </si>
  <si>
    <t>体育舞蹈与形体训练</t>
  </si>
  <si>
    <t>朱川</t>
  </si>
  <si>
    <t>陈登亮</t>
  </si>
  <si>
    <t>潘俊天</t>
  </si>
  <si>
    <t>郑琬倩</t>
  </si>
  <si>
    <t>病理生理学</t>
  </si>
  <si>
    <t>大学英语（3）</t>
  </si>
  <si>
    <t>施丽雯</t>
  </si>
  <si>
    <r>
      <rPr>
        <sz val="16"/>
        <rFont val="仿宋_GB2312"/>
        <charset val="134"/>
      </rPr>
      <t>孙</t>
    </r>
    <r>
      <rPr>
        <sz val="16"/>
        <rFont val="宋体"/>
        <charset val="134"/>
      </rPr>
      <t>泂</t>
    </r>
  </si>
  <si>
    <t>生理药理实验</t>
  </si>
  <si>
    <t>3（10.10）</t>
  </si>
  <si>
    <t>药物化学</t>
  </si>
  <si>
    <t>生理药理学</t>
  </si>
  <si>
    <t>制药有机化学</t>
  </si>
  <si>
    <t>胡沈焕然</t>
  </si>
  <si>
    <t>杨帅</t>
  </si>
  <si>
    <t>高等数学</t>
  </si>
  <si>
    <t>大学语文</t>
  </si>
  <si>
    <t>体育与健康</t>
  </si>
  <si>
    <t>国防教育</t>
  </si>
  <si>
    <t>张超</t>
  </si>
  <si>
    <t>吴欣彤</t>
  </si>
  <si>
    <t>思想道德与法制</t>
  </si>
  <si>
    <t>护理学导论</t>
  </si>
  <si>
    <t>人体解剖学</t>
  </si>
  <si>
    <t>护士人文修养</t>
  </si>
  <si>
    <t>大学计算机基础</t>
  </si>
  <si>
    <t>大学生心理健康</t>
  </si>
  <si>
    <t>杨二</t>
  </si>
  <si>
    <t>胡含泽</t>
  </si>
  <si>
    <t>罗智巍</t>
  </si>
  <si>
    <t>夏婉祺</t>
  </si>
  <si>
    <t>王怡</t>
  </si>
  <si>
    <r>
      <rPr>
        <sz val="16"/>
        <rFont val="仿宋_GB2312"/>
        <charset val="134"/>
      </rPr>
      <t>翁瑜</t>
    </r>
    <r>
      <rPr>
        <sz val="16"/>
        <rFont val="宋体"/>
        <charset val="134"/>
      </rPr>
      <t>璟</t>
    </r>
  </si>
  <si>
    <t>潘思瑶</t>
  </si>
  <si>
    <t>陈慕旎</t>
  </si>
  <si>
    <t>有机化学</t>
  </si>
  <si>
    <t>张烨</t>
  </si>
  <si>
    <t>1（10.14）</t>
  </si>
  <si>
    <t>赵福临</t>
  </si>
  <si>
    <t>分子生物学与基因工程</t>
  </si>
  <si>
    <t>李享</t>
  </si>
  <si>
    <t>基本体操与健美操</t>
  </si>
  <si>
    <t>田径与体能训练</t>
  </si>
  <si>
    <t>小球类（羽毛球）</t>
  </si>
  <si>
    <t>钱晓凡</t>
  </si>
  <si>
    <t>社区护理学</t>
  </si>
  <si>
    <t>内科护理学</t>
  </si>
  <si>
    <t>陈旭涛</t>
  </si>
  <si>
    <t>陈佳丽</t>
  </si>
  <si>
    <t>锻炼心理学</t>
  </si>
  <si>
    <t>大学类足球</t>
  </si>
  <si>
    <t>体育统计学</t>
  </si>
  <si>
    <t>武术与搏击</t>
  </si>
  <si>
    <t>形势与政策</t>
  </si>
  <si>
    <t>张俊杰</t>
  </si>
  <si>
    <t>胡进驰</t>
  </si>
  <si>
    <t>运动处方理论与实践</t>
  </si>
  <si>
    <t>赵亦诚</t>
  </si>
  <si>
    <t>形式与政策</t>
  </si>
  <si>
    <t>徐博</t>
  </si>
  <si>
    <t>全家乐</t>
  </si>
  <si>
    <t>周美婷</t>
  </si>
  <si>
    <t>单宁宁</t>
  </si>
  <si>
    <t>陶一鸣</t>
  </si>
  <si>
    <t>杨易舟</t>
  </si>
  <si>
    <t>豆永航</t>
  </si>
  <si>
    <t>杨心雨</t>
  </si>
  <si>
    <t>妇产科护理学</t>
  </si>
  <si>
    <t>吴芦荟</t>
  </si>
  <si>
    <t>丁熠锋</t>
  </si>
  <si>
    <t>湖州学院日常迟到早退统计表</t>
  </si>
  <si>
    <t>类别</t>
  </si>
  <si>
    <t>日期</t>
  </si>
  <si>
    <t>无迟到早退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</si>
  <si>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</si>
  <si>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</si>
  <si>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</si>
  <si>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</si>
  <si>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</si>
  <si>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</si>
  <si>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</si>
  <si>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</si>
  <si>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</si>
  <si>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</si>
  <si>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</si>
  <si>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</si>
  <si>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</si>
  <si>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</si>
  <si>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</si>
  <si>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</si>
  <si>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吵闹不交手机</t>
  </si>
  <si>
    <t>周一有课</t>
  </si>
  <si>
    <t>吵闹</t>
  </si>
  <si>
    <t>湖州学院晚自修请假统计表</t>
  </si>
  <si>
    <t>班 级</t>
  </si>
  <si>
    <t>请假日期</t>
  </si>
  <si>
    <t>凌雨凡</t>
  </si>
  <si>
    <t>10.10</t>
  </si>
  <si>
    <t>秦娉婷</t>
  </si>
  <si>
    <t>周洁灵</t>
  </si>
  <si>
    <t>裘诗韵</t>
  </si>
  <si>
    <t>龚欣茹</t>
  </si>
  <si>
    <t>宋露露</t>
  </si>
  <si>
    <t>蒋慕溪</t>
  </si>
  <si>
    <t>余斌</t>
  </si>
  <si>
    <t>廖胜尧</t>
  </si>
  <si>
    <t>10.11</t>
  </si>
  <si>
    <t>10.12</t>
  </si>
  <si>
    <t>湖州学院晚自修旷课统计表</t>
  </si>
  <si>
    <t>湖州学院晚自修迟到早退统计表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</si>
</sst>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5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4"/>
      <name val="仿宋"/>
      <charset val="134"/>
    </font>
    <font>
      <sz val="12"/>
      <color indexed="8"/>
      <name val="宋体"/>
      <charset val="134"/>
    </font>
    <font>
      <sz val="14"/>
      <color rgb="FF000000"/>
      <name val="仿宋_GB2312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2"/>
      <name val="宋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b/>
      <sz val="16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23" borderId="1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0" borderId="0">
      <protection locked="0"/>
    </xf>
    <xf numFmtId="9" fontId="0" fillId="0" borderId="0">
      <alignment vertical="top"/>
      <protection locked="0"/>
    </xf>
    <xf numFmtId="0" fontId="42" fillId="0" borderId="0" applyNumberFormat="0" applyFill="0" applyBorder="0" applyAlignment="0" applyProtection="0">
      <alignment vertical="center"/>
    </xf>
    <xf numFmtId="0" fontId="33" fillId="24" borderId="13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0" fillId="15" borderId="10" applyNumberFormat="0" applyAlignment="0" applyProtection="0">
      <alignment vertical="center"/>
    </xf>
    <xf numFmtId="0" fontId="48" fillId="15" borderId="12" applyNumberFormat="0" applyAlignment="0" applyProtection="0">
      <alignment vertical="center"/>
    </xf>
    <xf numFmtId="0" fontId="45" fillId="21" borderId="11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protection locked="0"/>
    </xf>
    <xf numFmtId="0" fontId="51" fillId="0" borderId="0">
      <protection locked="0"/>
    </xf>
  </cellStyleXfs>
  <cellXfs count="10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5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176" fontId="4" fillId="0" borderId="1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50" applyFont="1" applyFill="1" applyBorder="1" applyAlignment="1" applyProtection="1">
      <alignment horizontal="center" vertical="center"/>
    </xf>
    <xf numFmtId="49" fontId="4" fillId="0" borderId="5" xfId="5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6" fillId="0" borderId="0" xfId="50" applyFont="1" applyBorder="1" applyAlignment="1" applyProtection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50" applyFont="1" applyBorder="1" applyAlignment="1" applyProtection="1">
      <alignment horizontal="center" vertical="center"/>
    </xf>
    <xf numFmtId="0" fontId="10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0" xfId="5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1" xfId="50" applyFont="1" applyBorder="1" applyAlignment="1" applyProtection="1">
      <alignment horizontal="center" vertical="center"/>
    </xf>
    <xf numFmtId="0" fontId="11" fillId="0" borderId="1" xfId="50" applyFont="1" applyFill="1" applyBorder="1" applyAlignment="1" applyProtection="1">
      <alignment horizontal="center" vertical="center"/>
    </xf>
    <xf numFmtId="0" fontId="12" fillId="0" borderId="1" xfId="5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5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4" fillId="0" borderId="1" xfId="50" applyNumberFormat="1" applyFont="1" applyBorder="1" applyAlignment="1" applyProtection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6" xfId="50" applyFont="1" applyBorder="1" applyAlignment="1" applyProtection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29" fillId="0" borderId="1" xfId="11" applyNumberFormat="1" applyFont="1" applyBorder="1" applyAlignment="1">
      <alignment horizontal="center" vertical="center"/>
      <protection locked="0"/>
    </xf>
    <xf numFmtId="0" fontId="29" fillId="0" borderId="1" xfId="10" applyFont="1" applyBorder="1" applyAlignment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0" fillId="0" borderId="1" xfId="10" applyFont="1" applyBorder="1" applyAlignment="1">
      <alignment horizontal="center"/>
      <protection locked="0"/>
    </xf>
    <xf numFmtId="0" fontId="13" fillId="0" borderId="1" xfId="10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1" fillId="0" borderId="0" xfId="10" applyBorder="1" applyAlignment="1">
      <protection locked="0"/>
    </xf>
    <xf numFmtId="10" fontId="29" fillId="0" borderId="0" xfId="10" applyNumberFormat="1" applyFont="1" applyBorder="1" applyAlignment="1">
      <alignment horizontal="center"/>
      <protection locked="0"/>
    </xf>
    <xf numFmtId="0" fontId="29" fillId="0" borderId="0" xfId="10" applyFont="1" applyBorder="1" applyAlignment="1">
      <alignment horizont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zoomScale="86" zoomScaleNormal="86" workbookViewId="0">
      <selection activeCell="B21" sqref="B21"/>
    </sheetView>
  </sheetViews>
  <sheetFormatPr defaultColWidth="9" defaultRowHeight="20.25" outlineLevelCol="2"/>
  <cols>
    <col min="1" max="1" width="39.1083333333333" style="86" customWidth="1"/>
    <col min="2" max="2" width="79.0666666666667" style="86" customWidth="1"/>
    <col min="3" max="16384" width="9" style="86"/>
  </cols>
  <sheetData>
    <row r="1" s="84" customFormat="1" ht="21" customHeight="1" spans="1:2">
      <c r="A1" s="87" t="s">
        <v>0</v>
      </c>
      <c r="B1" s="88"/>
    </row>
    <row r="2" s="85" customFormat="1" ht="21" customHeight="1" spans="1:2">
      <c r="A2" s="77" t="s">
        <v>1</v>
      </c>
      <c r="B2" s="77" t="s">
        <v>2</v>
      </c>
    </row>
    <row r="3" s="84" customFormat="1" ht="21" customHeight="1" spans="1:2">
      <c r="A3" s="89" t="s">
        <v>3</v>
      </c>
      <c r="B3" s="89">
        <v>0</v>
      </c>
    </row>
    <row r="4" s="84" customFormat="1" ht="21" customHeight="1" spans="1:2">
      <c r="A4" s="89" t="s">
        <v>4</v>
      </c>
      <c r="B4" s="89">
        <v>0</v>
      </c>
    </row>
    <row r="5" s="84" customFormat="1" ht="21" customHeight="1" spans="1:2">
      <c r="A5" s="89" t="s">
        <v>5</v>
      </c>
      <c r="B5" s="90">
        <f>162/1745</f>
        <v>0.092836676217765</v>
      </c>
    </row>
    <row r="6" s="84" customFormat="1" ht="21" customHeight="1" spans="1:2">
      <c r="A6" s="89" t="s">
        <v>6</v>
      </c>
      <c r="B6" s="91">
        <v>162</v>
      </c>
    </row>
    <row r="7" s="84" customFormat="1" ht="21" customHeight="1" spans="1:2">
      <c r="A7" s="89" t="s">
        <v>7</v>
      </c>
      <c r="B7" s="92">
        <v>0</v>
      </c>
    </row>
    <row r="8" s="84" customFormat="1" ht="21" customHeight="1" spans="1:2">
      <c r="A8" s="89" t="s">
        <v>8</v>
      </c>
      <c r="B8" s="93" t="s">
        <v>9</v>
      </c>
    </row>
    <row r="9" s="84" customFormat="1" ht="21" customHeight="1" spans="1:2">
      <c r="A9" s="89" t="s">
        <v>10</v>
      </c>
      <c r="B9" s="91">
        <v>14</v>
      </c>
    </row>
    <row r="10" s="84" customFormat="1" ht="21" customHeight="1" spans="1:2">
      <c r="A10" s="89" t="s">
        <v>11</v>
      </c>
      <c r="B10" s="94">
        <v>0</v>
      </c>
    </row>
    <row r="11" s="84" customFormat="1" ht="21" customHeight="1" spans="1:2">
      <c r="A11" s="89" t="s">
        <v>12</v>
      </c>
      <c r="B11" s="92">
        <v>0</v>
      </c>
    </row>
    <row r="12" spans="1:2">
      <c r="A12" s="95"/>
      <c r="B12" s="95"/>
    </row>
    <row r="14" spans="1:3">
      <c r="A14" s="96"/>
      <c r="B14" s="96"/>
      <c r="C14" s="96"/>
    </row>
    <row r="15" spans="1:3">
      <c r="A15" s="96"/>
      <c r="B15" s="97"/>
      <c r="C15" s="96"/>
    </row>
    <row r="16" spans="1:3">
      <c r="A16" s="96"/>
      <c r="B16" s="98"/>
      <c r="C16" s="96"/>
    </row>
    <row r="17" spans="1:3">
      <c r="A17" s="96"/>
      <c r="B17" s="98"/>
      <c r="C17" s="96"/>
    </row>
    <row r="18" spans="1:3">
      <c r="A18" s="96"/>
      <c r="B18" s="99"/>
      <c r="C18" s="96"/>
    </row>
    <row r="19" spans="1:3">
      <c r="A19" s="96"/>
      <c r="B19" s="100"/>
      <c r="C19" s="96"/>
    </row>
    <row r="20" spans="1:3">
      <c r="A20" s="96"/>
      <c r="B20" s="101"/>
      <c r="C20" s="96"/>
    </row>
    <row r="21" spans="1:3">
      <c r="A21" s="96"/>
      <c r="B21" s="101"/>
      <c r="C21" s="96"/>
    </row>
    <row r="22" spans="1:3">
      <c r="A22" s="96"/>
      <c r="B22" s="100"/>
      <c r="C22" s="96"/>
    </row>
    <row r="23" spans="1:3">
      <c r="A23" s="96"/>
      <c r="B23" s="102"/>
      <c r="C23" s="96"/>
    </row>
    <row r="24" spans="1:3">
      <c r="A24" s="96"/>
      <c r="B24" s="102"/>
      <c r="C24" s="96"/>
    </row>
    <row r="25" spans="1:3">
      <c r="A25" s="96"/>
      <c r="B25" s="100"/>
      <c r="C25" s="96"/>
    </row>
    <row r="26" spans="1:3">
      <c r="A26" s="96"/>
      <c r="B26" s="96"/>
      <c r="C26" s="96"/>
    </row>
    <row r="27" spans="1:3">
      <c r="A27" s="96"/>
      <c r="B27" s="96"/>
      <c r="C27" s="96"/>
    </row>
    <row r="28" spans="1:3">
      <c r="A28" s="96"/>
      <c r="B28" s="96"/>
      <c r="C28" s="96"/>
    </row>
    <row r="29" spans="1:3">
      <c r="A29" s="96"/>
      <c r="B29" s="96"/>
      <c r="C29" s="96"/>
    </row>
    <row r="30" spans="1:3">
      <c r="A30" s="96"/>
      <c r="B30" s="96"/>
      <c r="C30" s="96"/>
    </row>
    <row r="31" spans="1:3">
      <c r="A31" s="96"/>
      <c r="B31" s="96"/>
      <c r="C31" s="96"/>
    </row>
    <row r="32" spans="1:3">
      <c r="A32" s="96"/>
      <c r="B32" s="96"/>
      <c r="C32" s="96"/>
    </row>
    <row r="33" spans="1:3">
      <c r="A33" s="96"/>
      <c r="B33" s="96"/>
      <c r="C33" s="96"/>
    </row>
    <row r="34" spans="1:3">
      <c r="A34" s="96"/>
      <c r="B34" s="96"/>
      <c r="C34" s="96"/>
    </row>
    <row r="35" spans="1:3">
      <c r="A35" s="96"/>
      <c r="B35" s="96"/>
      <c r="C35" s="96"/>
    </row>
    <row r="36" spans="1:3">
      <c r="A36" s="96"/>
      <c r="B36" s="96"/>
      <c r="C36" s="96"/>
    </row>
    <row r="37" spans="1:3">
      <c r="A37" s="96"/>
      <c r="B37" s="96"/>
      <c r="C37" s="96"/>
    </row>
    <row r="38" spans="1:3">
      <c r="A38" s="96"/>
      <c r="B38" s="96"/>
      <c r="C38" s="96"/>
    </row>
    <row r="39" spans="1:3">
      <c r="A39" s="96"/>
      <c r="B39" s="96"/>
      <c r="C39" s="96"/>
    </row>
    <row r="40" spans="1:3">
      <c r="A40" s="96"/>
      <c r="B40" s="96"/>
      <c r="C40" s="96"/>
    </row>
    <row r="41" spans="1:3">
      <c r="A41" s="96"/>
      <c r="B41" s="96"/>
      <c r="C41" s="96"/>
    </row>
    <row r="42" spans="1:3">
      <c r="A42" s="96"/>
      <c r="B42" s="96"/>
      <c r="C42" s="96"/>
    </row>
    <row r="43" spans="1:3">
      <c r="A43" s="96"/>
      <c r="B43" s="96"/>
      <c r="C43" s="96"/>
    </row>
    <row r="44" spans="1:3">
      <c r="A44" s="96"/>
      <c r="B44" s="96"/>
      <c r="C44" s="96"/>
    </row>
    <row r="45" spans="1:3">
      <c r="A45" s="96"/>
      <c r="B45" s="96"/>
      <c r="C45" s="96"/>
    </row>
    <row r="46" spans="1:3">
      <c r="A46" s="96"/>
      <c r="B46" s="96"/>
      <c r="C46" s="96"/>
    </row>
    <row r="47" spans="1:3">
      <c r="A47" s="96"/>
      <c r="B47" s="96"/>
      <c r="C47" s="96"/>
    </row>
    <row r="48" spans="1:3">
      <c r="A48" s="96"/>
      <c r="B48" s="96"/>
      <c r="C48" s="96"/>
    </row>
    <row r="49" spans="1:3">
      <c r="A49" s="96"/>
      <c r="B49" s="96"/>
      <c r="C49" s="96"/>
    </row>
    <row r="50" spans="1:3">
      <c r="A50" s="96"/>
      <c r="B50" s="96"/>
      <c r="C50" s="96"/>
    </row>
    <row r="51" spans="1:3">
      <c r="A51" s="96"/>
      <c r="B51" s="96"/>
      <c r="C51" s="96"/>
    </row>
    <row r="52" spans="1:3">
      <c r="A52" s="96"/>
      <c r="B52" s="96"/>
      <c r="C52" s="96"/>
    </row>
    <row r="53" spans="1:3">
      <c r="A53" s="96"/>
      <c r="B53" s="96"/>
      <c r="C53" s="96"/>
    </row>
    <row r="54" spans="1:3">
      <c r="A54" s="96"/>
      <c r="B54" s="96"/>
      <c r="C54" s="96"/>
    </row>
    <row r="55" spans="1:3">
      <c r="A55" s="96"/>
      <c r="B55" s="96"/>
      <c r="C55" s="96"/>
    </row>
    <row r="56" spans="1:3">
      <c r="A56" s="96"/>
      <c r="B56" s="96"/>
      <c r="C56" s="96"/>
    </row>
    <row r="57" spans="1:3">
      <c r="A57" s="96"/>
      <c r="B57" s="96"/>
      <c r="C57" s="96"/>
    </row>
    <row r="58" spans="1:3">
      <c r="A58" s="96"/>
      <c r="B58" s="96"/>
      <c r="C58" s="96"/>
    </row>
    <row r="59" spans="1:3">
      <c r="A59" s="96"/>
      <c r="B59" s="96"/>
      <c r="C59" s="96"/>
    </row>
    <row r="60" spans="1:3">
      <c r="A60" s="96"/>
      <c r="B60" s="96"/>
      <c r="C60" s="96"/>
    </row>
    <row r="61" spans="1:3">
      <c r="A61" s="96"/>
      <c r="B61" s="96"/>
      <c r="C61" s="96"/>
    </row>
    <row r="62" spans="1:3">
      <c r="A62" s="96"/>
      <c r="B62" s="96"/>
      <c r="C62" s="96"/>
    </row>
    <row r="63" spans="1:3">
      <c r="A63" s="96"/>
      <c r="B63" s="96"/>
      <c r="C63" s="96"/>
    </row>
  </sheetData>
  <mergeCells count="1">
    <mergeCell ref="A1:B1"/>
  </mergeCells>
  <hyperlinks>
    <hyperlink ref="B8" location="晚自习风气统计表!A40" display="班级明细"/>
    <hyperlink ref="B5" location="日常请假率!A148" display="=162/1745"/>
    <hyperlink ref="B6" location="日常请假名单!A382" display="162"/>
    <hyperlink ref="B8" location="晚自习风气统计表!A34" display="班级明细"/>
    <hyperlink ref="B9" location="晚自习请假!A177" display="14"/>
  </hyperlink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19" sqref="I19"/>
    </sheetView>
  </sheetViews>
  <sheetFormatPr defaultColWidth="9" defaultRowHeight="13.5" outlineLevelRow="5"/>
  <cols>
    <col min="1" max="1" width="28" customWidth="1"/>
    <col min="2" max="2" width="17" customWidth="1"/>
    <col min="3" max="3" width="14.2166666666667" customWidth="1"/>
    <col min="4" max="4" width="18.4416666666667" customWidth="1"/>
    <col min="5" max="5" width="17" customWidth="1"/>
    <col min="6" max="6" width="18.4416666666667" customWidth="1"/>
  </cols>
  <sheetData>
    <row r="1" s="1" customFormat="1" ht="22.5" spans="1:6">
      <c r="A1" s="3" t="s">
        <v>179</v>
      </c>
      <c r="B1" s="3"/>
      <c r="C1" s="3"/>
      <c r="D1" s="3"/>
      <c r="E1" s="3"/>
      <c r="F1" s="3"/>
    </row>
    <row r="2" s="2" customFormat="1" ht="20.25" spans="1:10">
      <c r="A2" s="4" t="s">
        <v>14</v>
      </c>
      <c r="B2" s="4" t="s">
        <v>16</v>
      </c>
      <c r="C2" s="4" t="s">
        <v>26</v>
      </c>
      <c r="D2" s="4" t="s">
        <v>141</v>
      </c>
      <c r="E2" s="4" t="s">
        <v>142</v>
      </c>
      <c r="F2" s="4" t="s">
        <v>21</v>
      </c>
      <c r="G2" s="5"/>
      <c r="H2" s="5"/>
      <c r="I2" s="5"/>
      <c r="J2" s="5"/>
    </row>
    <row r="3" ht="14.4" customHeight="1" spans="1:6">
      <c r="A3" s="6" t="s">
        <v>2</v>
      </c>
      <c r="B3" s="7" t="s">
        <v>143</v>
      </c>
      <c r="C3" s="7"/>
      <c r="D3" s="7"/>
      <c r="E3" s="7"/>
      <c r="F3" s="7"/>
    </row>
    <row r="4" spans="7:10">
      <c r="G4" s="8"/>
      <c r="H4" s="8"/>
      <c r="I4" s="8"/>
      <c r="J4" s="8"/>
    </row>
    <row r="5" spans="7:10">
      <c r="G5" s="8"/>
      <c r="H5" s="8"/>
      <c r="I5" s="8"/>
      <c r="J5" s="8"/>
    </row>
    <row r="6" spans="7:10">
      <c r="G6" s="8"/>
      <c r="H6" s="8"/>
      <c r="I6" s="8"/>
      <c r="J6" s="8"/>
    </row>
  </sheetData>
  <mergeCells count="2">
    <mergeCell ref="A1:F1"/>
    <mergeCell ref="B3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opLeftCell="A18" workbookViewId="0">
      <selection activeCell="C48" sqref="C48"/>
    </sheetView>
  </sheetViews>
  <sheetFormatPr defaultColWidth="9" defaultRowHeight="13.5" outlineLevelCol="7"/>
  <cols>
    <col min="1" max="1" width="20.1083333333333" customWidth="1"/>
    <col min="2" max="2" width="7.33333333333333" style="68" customWidth="1"/>
    <col min="3" max="3" width="18.6666666666667" customWidth="1"/>
    <col min="4" max="4" width="16.8833333333333" customWidth="1"/>
    <col min="5" max="5" width="20.6666666666667" customWidth="1"/>
    <col min="6" max="6" width="16.8833333333333" customWidth="1"/>
    <col min="7" max="7" width="21" customWidth="1"/>
    <col min="8" max="8" width="13.6666666666667" customWidth="1"/>
  </cols>
  <sheetData>
    <row r="1" ht="22.5" spans="1:8">
      <c r="A1" s="59" t="s">
        <v>13</v>
      </c>
      <c r="B1" s="59"/>
      <c r="C1" s="79"/>
      <c r="D1" s="79"/>
      <c r="E1" s="79"/>
      <c r="F1" s="79"/>
      <c r="G1" s="79"/>
      <c r="H1" s="79"/>
    </row>
    <row r="2" s="78" customFormat="1" ht="20.25" spans="1:8">
      <c r="A2" s="61" t="s">
        <v>14</v>
      </c>
      <c r="B2" s="61" t="s">
        <v>15</v>
      </c>
      <c r="C2" s="61" t="s">
        <v>16</v>
      </c>
      <c r="D2" s="61" t="s">
        <v>17</v>
      </c>
      <c r="E2" s="61" t="s">
        <v>18</v>
      </c>
      <c r="F2" s="69" t="s">
        <v>19</v>
      </c>
      <c r="G2" s="61" t="s">
        <v>20</v>
      </c>
      <c r="H2" s="61" t="s">
        <v>21</v>
      </c>
    </row>
    <row r="3" ht="18.75" spans="1:8">
      <c r="A3" s="80" t="s">
        <v>2</v>
      </c>
      <c r="B3" s="80">
        <v>1</v>
      </c>
      <c r="C3" s="63">
        <v>20192331</v>
      </c>
      <c r="D3" s="63">
        <v>0</v>
      </c>
      <c r="E3" s="6">
        <v>36</v>
      </c>
      <c r="F3" s="81">
        <f>D3/E3</f>
        <v>0</v>
      </c>
      <c r="G3" s="63">
        <f>RANK(F3,$F$3:$F$46,1)</f>
        <v>1</v>
      </c>
      <c r="H3" s="6"/>
    </row>
    <row r="4" ht="18.75" spans="1:8">
      <c r="A4" s="80"/>
      <c r="B4" s="80">
        <v>2</v>
      </c>
      <c r="C4" s="63">
        <v>20192332</v>
      </c>
      <c r="D4" s="63">
        <v>0</v>
      </c>
      <c r="E4" s="6">
        <v>34</v>
      </c>
      <c r="F4" s="81">
        <f t="shared" ref="F4:F66" si="0">D4/E4</f>
        <v>0</v>
      </c>
      <c r="G4" s="63">
        <f t="shared" ref="G4:G46" si="1">RANK(F4,$F$3:$F$46,1)</f>
        <v>1</v>
      </c>
      <c r="H4" s="6"/>
    </row>
    <row r="5" ht="18.75" spans="1:8">
      <c r="A5" s="80"/>
      <c r="B5" s="80">
        <v>3</v>
      </c>
      <c r="C5" s="63">
        <v>20192931</v>
      </c>
      <c r="D5" s="63">
        <v>0</v>
      </c>
      <c r="E5" s="6">
        <v>30</v>
      </c>
      <c r="F5" s="81">
        <f t="shared" si="0"/>
        <v>0</v>
      </c>
      <c r="G5" s="63">
        <f t="shared" si="1"/>
        <v>1</v>
      </c>
      <c r="H5" s="6"/>
    </row>
    <row r="6" ht="18.75" spans="1:8">
      <c r="A6" s="80"/>
      <c r="B6" s="80">
        <v>4</v>
      </c>
      <c r="C6" s="63">
        <v>20192932</v>
      </c>
      <c r="D6" s="63">
        <v>0</v>
      </c>
      <c r="E6" s="6">
        <v>28</v>
      </c>
      <c r="F6" s="81">
        <f t="shared" si="0"/>
        <v>0</v>
      </c>
      <c r="G6" s="63">
        <f t="shared" si="1"/>
        <v>1</v>
      </c>
      <c r="H6" s="6"/>
    </row>
    <row r="7" ht="18.75" spans="1:8">
      <c r="A7" s="80"/>
      <c r="B7" s="80">
        <v>5</v>
      </c>
      <c r="C7" s="63">
        <v>20193031</v>
      </c>
      <c r="D7" s="63"/>
      <c r="E7" s="6">
        <v>45</v>
      </c>
      <c r="F7" s="81">
        <f t="shared" si="0"/>
        <v>0</v>
      </c>
      <c r="G7" s="63"/>
      <c r="H7" s="6" t="s">
        <v>22</v>
      </c>
    </row>
    <row r="8" ht="18.75" spans="1:8">
      <c r="A8" s="80"/>
      <c r="B8" s="80">
        <v>6</v>
      </c>
      <c r="C8" s="63">
        <v>20193032</v>
      </c>
      <c r="D8" s="63"/>
      <c r="E8" s="6">
        <v>47</v>
      </c>
      <c r="F8" s="81">
        <f t="shared" si="0"/>
        <v>0</v>
      </c>
      <c r="G8" s="63"/>
      <c r="H8" s="6" t="s">
        <v>22</v>
      </c>
    </row>
    <row r="9" ht="18.75" spans="1:8">
      <c r="A9" s="80"/>
      <c r="B9" s="80">
        <v>7</v>
      </c>
      <c r="C9" s="63">
        <v>20193033</v>
      </c>
      <c r="D9" s="63"/>
      <c r="E9" s="6">
        <v>45</v>
      </c>
      <c r="F9" s="81">
        <f t="shared" si="0"/>
        <v>0</v>
      </c>
      <c r="G9" s="63"/>
      <c r="H9" s="6" t="s">
        <v>22</v>
      </c>
    </row>
    <row r="10" ht="18.75" spans="1:8">
      <c r="A10" s="80"/>
      <c r="B10" s="80">
        <v>8</v>
      </c>
      <c r="C10" s="63">
        <v>20193034</v>
      </c>
      <c r="D10" s="63"/>
      <c r="E10" s="6">
        <v>42</v>
      </c>
      <c r="F10" s="81">
        <f t="shared" si="0"/>
        <v>0</v>
      </c>
      <c r="G10" s="63"/>
      <c r="H10" s="6" t="s">
        <v>22</v>
      </c>
    </row>
    <row r="11" ht="18.75" spans="1:8">
      <c r="A11" s="80"/>
      <c r="B11" s="80">
        <v>9</v>
      </c>
      <c r="C11" s="63">
        <v>20193035</v>
      </c>
      <c r="D11" s="63"/>
      <c r="E11" s="6">
        <v>39</v>
      </c>
      <c r="F11" s="81">
        <f t="shared" si="0"/>
        <v>0</v>
      </c>
      <c r="G11" s="63"/>
      <c r="H11" s="6" t="s">
        <v>22</v>
      </c>
    </row>
    <row r="12" ht="18.75" spans="1:8">
      <c r="A12" s="80"/>
      <c r="B12" s="80">
        <v>10</v>
      </c>
      <c r="C12" s="63">
        <v>20193036</v>
      </c>
      <c r="D12" s="63"/>
      <c r="E12" s="6">
        <v>44</v>
      </c>
      <c r="F12" s="81">
        <f t="shared" si="0"/>
        <v>0</v>
      </c>
      <c r="G12" s="63"/>
      <c r="H12" s="6" t="s">
        <v>22</v>
      </c>
    </row>
    <row r="13" ht="18.75" spans="1:8">
      <c r="A13" s="80"/>
      <c r="B13" s="80">
        <v>11</v>
      </c>
      <c r="C13" s="63">
        <v>20193037</v>
      </c>
      <c r="D13" s="63"/>
      <c r="E13" s="6">
        <v>41</v>
      </c>
      <c r="F13" s="81">
        <f t="shared" si="0"/>
        <v>0</v>
      </c>
      <c r="G13" s="63"/>
      <c r="H13" s="6" t="s">
        <v>22</v>
      </c>
    </row>
    <row r="14" ht="18.75" spans="1:8">
      <c r="A14" s="80"/>
      <c r="B14" s="80">
        <v>12</v>
      </c>
      <c r="C14" s="63">
        <v>20193038</v>
      </c>
      <c r="D14" s="63"/>
      <c r="E14" s="6">
        <v>43</v>
      </c>
      <c r="F14" s="81">
        <f t="shared" si="0"/>
        <v>0</v>
      </c>
      <c r="G14" s="63"/>
      <c r="H14" s="6" t="s">
        <v>22</v>
      </c>
    </row>
    <row r="15" ht="18.75" spans="1:8">
      <c r="A15" s="80"/>
      <c r="B15" s="80">
        <v>13</v>
      </c>
      <c r="C15" s="6">
        <v>20202331</v>
      </c>
      <c r="D15" s="63">
        <v>0</v>
      </c>
      <c r="E15" s="6">
        <v>39</v>
      </c>
      <c r="F15" s="81">
        <f t="shared" si="0"/>
        <v>0</v>
      </c>
      <c r="G15" s="63">
        <f t="shared" si="1"/>
        <v>1</v>
      </c>
      <c r="H15" s="6"/>
    </row>
    <row r="16" ht="18.75" spans="1:8">
      <c r="A16" s="80"/>
      <c r="B16" s="80">
        <v>14</v>
      </c>
      <c r="C16" s="6">
        <v>20202332</v>
      </c>
      <c r="D16" s="63">
        <v>0</v>
      </c>
      <c r="E16" s="6">
        <v>37</v>
      </c>
      <c r="F16" s="81">
        <f t="shared" si="0"/>
        <v>0</v>
      </c>
      <c r="G16" s="63">
        <f t="shared" si="1"/>
        <v>1</v>
      </c>
      <c r="H16" s="6"/>
    </row>
    <row r="17" ht="18.75" spans="1:8">
      <c r="A17" s="80"/>
      <c r="B17" s="80">
        <v>15</v>
      </c>
      <c r="C17" s="63">
        <v>20202931</v>
      </c>
      <c r="D17" s="63">
        <v>0</v>
      </c>
      <c r="E17" s="6">
        <v>31</v>
      </c>
      <c r="F17" s="81">
        <f t="shared" si="0"/>
        <v>0</v>
      </c>
      <c r="G17" s="63">
        <f t="shared" si="1"/>
        <v>1</v>
      </c>
      <c r="H17" s="6"/>
    </row>
    <row r="18" ht="18.75" spans="1:8">
      <c r="A18" s="80"/>
      <c r="B18" s="80">
        <v>16</v>
      </c>
      <c r="C18" s="63">
        <v>20202932</v>
      </c>
      <c r="D18" s="63">
        <v>0</v>
      </c>
      <c r="E18" s="6">
        <v>23</v>
      </c>
      <c r="F18" s="81">
        <f t="shared" si="0"/>
        <v>0</v>
      </c>
      <c r="G18" s="63">
        <f t="shared" si="1"/>
        <v>1</v>
      </c>
      <c r="H18" s="6"/>
    </row>
    <row r="19" ht="18.75" spans="1:8">
      <c r="A19" s="80"/>
      <c r="B19" s="80">
        <v>17</v>
      </c>
      <c r="C19" s="63">
        <v>20202933</v>
      </c>
      <c r="D19" s="63">
        <v>0</v>
      </c>
      <c r="E19" s="6">
        <v>29</v>
      </c>
      <c r="F19" s="81">
        <f t="shared" si="0"/>
        <v>0</v>
      </c>
      <c r="G19" s="63">
        <f t="shared" si="1"/>
        <v>1</v>
      </c>
      <c r="H19" s="6"/>
    </row>
    <row r="20" ht="18.75" spans="1:8">
      <c r="A20" s="80"/>
      <c r="B20" s="80">
        <v>18</v>
      </c>
      <c r="C20" s="63">
        <v>20203031</v>
      </c>
      <c r="D20" s="63">
        <v>0</v>
      </c>
      <c r="E20" s="6">
        <v>51</v>
      </c>
      <c r="F20" s="81">
        <f t="shared" si="0"/>
        <v>0</v>
      </c>
      <c r="G20" s="63">
        <f t="shared" si="1"/>
        <v>1</v>
      </c>
      <c r="H20" s="6"/>
    </row>
    <row r="21" ht="18.75" spans="1:8">
      <c r="A21" s="80"/>
      <c r="B21" s="80">
        <v>19</v>
      </c>
      <c r="C21" s="63">
        <v>20203032</v>
      </c>
      <c r="D21" s="63">
        <v>0</v>
      </c>
      <c r="E21" s="6">
        <v>52</v>
      </c>
      <c r="F21" s="81">
        <f t="shared" si="0"/>
        <v>0</v>
      </c>
      <c r="G21" s="63">
        <f t="shared" si="1"/>
        <v>1</v>
      </c>
      <c r="H21" s="6"/>
    </row>
    <row r="22" ht="18.75" spans="1:8">
      <c r="A22" s="80"/>
      <c r="B22" s="80">
        <v>20</v>
      </c>
      <c r="C22" s="63">
        <v>20203033</v>
      </c>
      <c r="D22" s="63">
        <v>0</v>
      </c>
      <c r="E22" s="6">
        <v>47</v>
      </c>
      <c r="F22" s="81">
        <f t="shared" si="0"/>
        <v>0</v>
      </c>
      <c r="G22" s="63">
        <f t="shared" si="1"/>
        <v>1</v>
      </c>
      <c r="H22" s="6"/>
    </row>
    <row r="23" ht="18.75" spans="1:8">
      <c r="A23" s="80"/>
      <c r="B23" s="80">
        <v>21</v>
      </c>
      <c r="C23" s="63">
        <v>20203034</v>
      </c>
      <c r="D23" s="63">
        <v>0</v>
      </c>
      <c r="E23" s="6">
        <v>48</v>
      </c>
      <c r="F23" s="81">
        <f t="shared" si="0"/>
        <v>0</v>
      </c>
      <c r="G23" s="63">
        <f t="shared" si="1"/>
        <v>1</v>
      </c>
      <c r="H23" s="6"/>
    </row>
    <row r="24" ht="18.75" spans="1:8">
      <c r="A24" s="80"/>
      <c r="B24" s="80">
        <v>22</v>
      </c>
      <c r="C24" s="63">
        <v>20203035</v>
      </c>
      <c r="D24" s="63">
        <v>0</v>
      </c>
      <c r="E24" s="6">
        <v>51</v>
      </c>
      <c r="F24" s="81">
        <f t="shared" si="0"/>
        <v>0</v>
      </c>
      <c r="G24" s="63">
        <f t="shared" si="1"/>
        <v>1</v>
      </c>
      <c r="H24" s="6"/>
    </row>
    <row r="25" ht="18.75" spans="1:8">
      <c r="A25" s="80"/>
      <c r="B25" s="80">
        <v>23</v>
      </c>
      <c r="C25" s="63">
        <v>20203036</v>
      </c>
      <c r="D25" s="63">
        <v>0</v>
      </c>
      <c r="E25" s="6">
        <v>50</v>
      </c>
      <c r="F25" s="81">
        <f t="shared" si="0"/>
        <v>0</v>
      </c>
      <c r="G25" s="63">
        <f t="shared" si="1"/>
        <v>1</v>
      </c>
      <c r="H25" s="6"/>
    </row>
    <row r="26" ht="18.75" spans="1:8">
      <c r="A26" s="80"/>
      <c r="B26" s="80">
        <v>24</v>
      </c>
      <c r="C26" s="63">
        <v>20212331</v>
      </c>
      <c r="D26" s="63">
        <v>0</v>
      </c>
      <c r="E26" s="6">
        <v>32</v>
      </c>
      <c r="F26" s="81">
        <f t="shared" si="0"/>
        <v>0</v>
      </c>
      <c r="G26" s="63">
        <f t="shared" si="1"/>
        <v>1</v>
      </c>
      <c r="H26" s="6"/>
    </row>
    <row r="27" ht="18.75" spans="1:8">
      <c r="A27" s="80"/>
      <c r="B27" s="80">
        <v>25</v>
      </c>
      <c r="C27" s="63">
        <v>20212332</v>
      </c>
      <c r="D27" s="63">
        <v>0</v>
      </c>
      <c r="E27" s="6">
        <v>32</v>
      </c>
      <c r="F27" s="81">
        <f t="shared" si="0"/>
        <v>0</v>
      </c>
      <c r="G27" s="63">
        <f t="shared" si="1"/>
        <v>1</v>
      </c>
      <c r="H27" s="6"/>
    </row>
    <row r="28" ht="18.75" spans="1:8">
      <c r="A28" s="80"/>
      <c r="B28" s="80">
        <v>26</v>
      </c>
      <c r="C28" s="63">
        <v>20212333</v>
      </c>
      <c r="D28" s="63">
        <v>0</v>
      </c>
      <c r="E28" s="6">
        <v>30</v>
      </c>
      <c r="F28" s="81">
        <f t="shared" si="0"/>
        <v>0</v>
      </c>
      <c r="G28" s="63">
        <f t="shared" si="1"/>
        <v>1</v>
      </c>
      <c r="H28" s="6"/>
    </row>
    <row r="29" ht="18.75" spans="1:8">
      <c r="A29" s="80"/>
      <c r="B29" s="80">
        <v>27</v>
      </c>
      <c r="C29" s="63">
        <v>20212931</v>
      </c>
      <c r="D29" s="63">
        <v>0</v>
      </c>
      <c r="E29" s="6">
        <v>41</v>
      </c>
      <c r="F29" s="81">
        <f t="shared" si="0"/>
        <v>0</v>
      </c>
      <c r="G29" s="63">
        <f t="shared" si="1"/>
        <v>1</v>
      </c>
      <c r="H29" s="6"/>
    </row>
    <row r="30" ht="18.75" spans="1:8">
      <c r="A30" s="80"/>
      <c r="B30" s="80">
        <v>28</v>
      </c>
      <c r="C30" s="63">
        <v>20212932</v>
      </c>
      <c r="D30" s="63">
        <v>0</v>
      </c>
      <c r="E30" s="6">
        <v>38</v>
      </c>
      <c r="F30" s="81">
        <f t="shared" si="0"/>
        <v>0</v>
      </c>
      <c r="G30" s="63">
        <f t="shared" si="1"/>
        <v>1</v>
      </c>
      <c r="H30" s="6"/>
    </row>
    <row r="31" ht="18.75" spans="1:8">
      <c r="A31" s="80"/>
      <c r="B31" s="80">
        <v>29</v>
      </c>
      <c r="C31" s="63">
        <v>20212933</v>
      </c>
      <c r="D31" s="63">
        <v>0</v>
      </c>
      <c r="E31" s="6">
        <v>40</v>
      </c>
      <c r="F31" s="81">
        <f t="shared" si="0"/>
        <v>0</v>
      </c>
      <c r="G31" s="63">
        <f t="shared" si="1"/>
        <v>1</v>
      </c>
      <c r="H31" s="6"/>
    </row>
    <row r="32" ht="18.75" spans="1:8">
      <c r="A32" s="80"/>
      <c r="B32" s="80">
        <v>30</v>
      </c>
      <c r="C32" s="63">
        <v>20212941</v>
      </c>
      <c r="D32" s="63">
        <v>0</v>
      </c>
      <c r="E32" s="6">
        <v>40</v>
      </c>
      <c r="F32" s="81">
        <f t="shared" si="0"/>
        <v>0</v>
      </c>
      <c r="G32" s="63">
        <f t="shared" si="1"/>
        <v>1</v>
      </c>
      <c r="H32" s="6"/>
    </row>
    <row r="33" ht="18.75" spans="1:8">
      <c r="A33" s="80"/>
      <c r="B33" s="80">
        <v>31</v>
      </c>
      <c r="C33" s="63">
        <v>20213031</v>
      </c>
      <c r="D33" s="63">
        <v>0</v>
      </c>
      <c r="E33" s="6">
        <v>44</v>
      </c>
      <c r="F33" s="81">
        <f t="shared" si="0"/>
        <v>0</v>
      </c>
      <c r="G33" s="63">
        <f t="shared" si="1"/>
        <v>1</v>
      </c>
      <c r="H33" s="6"/>
    </row>
    <row r="34" ht="18.75" spans="1:8">
      <c r="A34" s="80"/>
      <c r="B34" s="80">
        <v>32</v>
      </c>
      <c r="C34" s="63">
        <v>20213032</v>
      </c>
      <c r="D34" s="63">
        <v>0</v>
      </c>
      <c r="E34" s="6">
        <v>35</v>
      </c>
      <c r="F34" s="81">
        <f t="shared" si="0"/>
        <v>0</v>
      </c>
      <c r="G34" s="63">
        <f t="shared" si="1"/>
        <v>1</v>
      </c>
      <c r="H34" s="6"/>
    </row>
    <row r="35" ht="18.75" spans="1:8">
      <c r="A35" s="80"/>
      <c r="B35" s="80">
        <v>33</v>
      </c>
      <c r="C35" s="63">
        <v>20213033</v>
      </c>
      <c r="D35" s="63">
        <v>0</v>
      </c>
      <c r="E35" s="6">
        <v>35</v>
      </c>
      <c r="F35" s="81">
        <f t="shared" si="0"/>
        <v>0</v>
      </c>
      <c r="G35" s="63">
        <f t="shared" si="1"/>
        <v>1</v>
      </c>
      <c r="H35" s="6"/>
    </row>
    <row r="36" ht="18.75" spans="1:8">
      <c r="A36" s="80"/>
      <c r="B36" s="80">
        <v>34</v>
      </c>
      <c r="C36" s="6">
        <v>20222331</v>
      </c>
      <c r="D36" s="63">
        <v>0</v>
      </c>
      <c r="E36" s="6">
        <v>30</v>
      </c>
      <c r="F36" s="81">
        <f t="shared" si="0"/>
        <v>0</v>
      </c>
      <c r="G36" s="63">
        <f t="shared" si="1"/>
        <v>1</v>
      </c>
      <c r="H36" s="6"/>
    </row>
    <row r="37" ht="18.75" spans="1:8">
      <c r="A37" s="80"/>
      <c r="B37" s="80">
        <v>35</v>
      </c>
      <c r="C37" s="6">
        <v>20222332</v>
      </c>
      <c r="D37" s="63">
        <v>0</v>
      </c>
      <c r="E37" s="6">
        <v>30</v>
      </c>
      <c r="F37" s="81">
        <f t="shared" si="0"/>
        <v>0</v>
      </c>
      <c r="G37" s="63">
        <f t="shared" si="1"/>
        <v>1</v>
      </c>
      <c r="H37" s="6"/>
    </row>
    <row r="38" ht="18.75" spans="1:8">
      <c r="A38" s="80"/>
      <c r="B38" s="80">
        <v>36</v>
      </c>
      <c r="C38" s="6">
        <v>20222333</v>
      </c>
      <c r="D38" s="63">
        <v>0</v>
      </c>
      <c r="E38" s="6">
        <v>29</v>
      </c>
      <c r="F38" s="81">
        <f t="shared" si="0"/>
        <v>0</v>
      </c>
      <c r="G38" s="63">
        <f t="shared" si="1"/>
        <v>1</v>
      </c>
      <c r="H38" s="6"/>
    </row>
    <row r="39" ht="18.75" spans="1:8">
      <c r="A39" s="80"/>
      <c r="B39" s="80">
        <v>37</v>
      </c>
      <c r="C39" s="6">
        <v>20222931</v>
      </c>
      <c r="D39" s="63">
        <v>0</v>
      </c>
      <c r="E39" s="6">
        <v>43</v>
      </c>
      <c r="F39" s="81">
        <f t="shared" si="0"/>
        <v>0</v>
      </c>
      <c r="G39" s="63">
        <f t="shared" si="1"/>
        <v>1</v>
      </c>
      <c r="H39" s="6"/>
    </row>
    <row r="40" ht="18.75" spans="1:8">
      <c r="A40" s="80"/>
      <c r="B40" s="80">
        <v>38</v>
      </c>
      <c r="C40" s="6">
        <v>20222932</v>
      </c>
      <c r="D40" s="63">
        <v>0</v>
      </c>
      <c r="E40" s="6">
        <v>42</v>
      </c>
      <c r="F40" s="81">
        <f t="shared" si="0"/>
        <v>0</v>
      </c>
      <c r="G40" s="63">
        <f t="shared" si="1"/>
        <v>1</v>
      </c>
      <c r="H40" s="6"/>
    </row>
    <row r="41" ht="18.75" spans="1:8">
      <c r="A41" s="80"/>
      <c r="B41" s="80">
        <v>39</v>
      </c>
      <c r="C41" s="6">
        <v>20222933</v>
      </c>
      <c r="D41" s="63">
        <v>0</v>
      </c>
      <c r="E41" s="6">
        <v>45</v>
      </c>
      <c r="F41" s="81">
        <f t="shared" si="0"/>
        <v>0</v>
      </c>
      <c r="G41" s="63">
        <f t="shared" si="1"/>
        <v>1</v>
      </c>
      <c r="H41" s="63"/>
    </row>
    <row r="42" ht="18.75" spans="1:8">
      <c r="A42" s="80"/>
      <c r="B42" s="80">
        <v>40</v>
      </c>
      <c r="C42" s="6">
        <v>20222934</v>
      </c>
      <c r="D42" s="63">
        <v>0</v>
      </c>
      <c r="E42" s="6">
        <v>40</v>
      </c>
      <c r="F42" s="81">
        <f t="shared" si="0"/>
        <v>0</v>
      </c>
      <c r="G42" s="63">
        <f t="shared" si="1"/>
        <v>1</v>
      </c>
      <c r="H42" s="63"/>
    </row>
    <row r="43" ht="18.75" spans="1:8">
      <c r="A43" s="80"/>
      <c r="B43" s="80">
        <v>41</v>
      </c>
      <c r="C43" s="6">
        <v>20222941</v>
      </c>
      <c r="D43" s="63">
        <v>0</v>
      </c>
      <c r="E43" s="6">
        <v>45</v>
      </c>
      <c r="F43" s="81">
        <f t="shared" si="0"/>
        <v>0</v>
      </c>
      <c r="G43" s="63">
        <f t="shared" si="1"/>
        <v>1</v>
      </c>
      <c r="H43" s="63"/>
    </row>
    <row r="44" ht="18.75" spans="1:8">
      <c r="A44" s="80"/>
      <c r="B44" s="80">
        <v>42</v>
      </c>
      <c r="C44" s="6">
        <v>20223031</v>
      </c>
      <c r="D44" s="63">
        <v>0</v>
      </c>
      <c r="E44" s="6">
        <v>45</v>
      </c>
      <c r="F44" s="81">
        <f t="shared" si="0"/>
        <v>0</v>
      </c>
      <c r="G44" s="63">
        <f t="shared" si="1"/>
        <v>1</v>
      </c>
      <c r="H44" s="63"/>
    </row>
    <row r="45" ht="18.75" spans="1:8">
      <c r="A45" s="80"/>
      <c r="B45" s="80">
        <v>43</v>
      </c>
      <c r="C45" s="6">
        <v>20223032</v>
      </c>
      <c r="D45" s="63">
        <v>0</v>
      </c>
      <c r="E45" s="6">
        <v>35</v>
      </c>
      <c r="F45" s="81">
        <f t="shared" si="0"/>
        <v>0</v>
      </c>
      <c r="G45" s="63">
        <f t="shared" si="1"/>
        <v>1</v>
      </c>
      <c r="H45" s="63"/>
    </row>
    <row r="46" ht="18.75" spans="1:8">
      <c r="A46" s="80"/>
      <c r="B46" s="80">
        <v>44</v>
      </c>
      <c r="C46" s="6">
        <v>20223033</v>
      </c>
      <c r="D46" s="63">
        <v>0</v>
      </c>
      <c r="E46" s="6">
        <v>35</v>
      </c>
      <c r="F46" s="81">
        <f t="shared" si="0"/>
        <v>0</v>
      </c>
      <c r="G46" s="63">
        <f t="shared" si="1"/>
        <v>1</v>
      </c>
      <c r="H46" s="63"/>
    </row>
    <row r="47" ht="18.75" spans="1:7">
      <c r="A47" s="82"/>
      <c r="B47" s="83"/>
      <c r="C47" s="82"/>
      <c r="D47" s="82"/>
      <c r="E47" s="82"/>
      <c r="F47" s="82"/>
      <c r="G47" s="82"/>
    </row>
    <row r="48" ht="18.75" spans="1:7">
      <c r="A48" s="82"/>
      <c r="B48" s="83"/>
      <c r="C48" s="82"/>
      <c r="D48" s="82"/>
      <c r="E48" s="82"/>
      <c r="F48" s="82"/>
      <c r="G48" s="82"/>
    </row>
    <row r="49" ht="18.75" spans="1:7">
      <c r="A49" s="82"/>
      <c r="B49" s="83"/>
      <c r="C49" s="82"/>
      <c r="D49" s="82"/>
      <c r="E49" s="82"/>
      <c r="F49" s="82"/>
      <c r="G49" s="82"/>
    </row>
    <row r="50" ht="18.75" spans="1:7">
      <c r="A50" s="82"/>
      <c r="B50" s="83"/>
      <c r="C50" s="82"/>
      <c r="D50" s="82"/>
      <c r="E50" s="82"/>
      <c r="F50" s="82"/>
      <c r="G50" s="82"/>
    </row>
    <row r="51" ht="18.75" spans="1:7">
      <c r="A51" s="82"/>
      <c r="B51" s="83"/>
      <c r="C51" s="82"/>
      <c r="D51" s="82"/>
      <c r="E51" s="82"/>
      <c r="F51" s="82"/>
      <c r="G51" s="82"/>
    </row>
    <row r="52" ht="18.75" spans="1:7">
      <c r="A52" s="82"/>
      <c r="B52" s="83"/>
      <c r="C52" s="82"/>
      <c r="D52" s="82"/>
      <c r="E52" s="82"/>
      <c r="F52" s="82"/>
      <c r="G52" s="82"/>
    </row>
    <row r="53" ht="18.75" spans="1:7">
      <c r="A53" s="82"/>
      <c r="B53" s="83"/>
      <c r="C53" s="82"/>
      <c r="D53" s="82"/>
      <c r="E53" s="82"/>
      <c r="F53" s="82"/>
      <c r="G53" s="82"/>
    </row>
    <row r="54" ht="18.75" spans="1:7">
      <c r="A54" s="82"/>
      <c r="B54" s="83"/>
      <c r="C54" s="82"/>
      <c r="D54" s="82"/>
      <c r="E54" s="82"/>
      <c r="F54" s="82"/>
      <c r="G54" s="82"/>
    </row>
    <row r="55" ht="18.75" spans="1:7">
      <c r="A55" s="82"/>
      <c r="B55" s="83"/>
      <c r="C55" s="82"/>
      <c r="D55" s="82"/>
      <c r="E55" s="82"/>
      <c r="F55" s="82"/>
      <c r="G55" s="82"/>
    </row>
    <row r="56" ht="18.75" spans="1:7">
      <c r="A56" s="82"/>
      <c r="B56" s="83"/>
      <c r="C56" s="82"/>
      <c r="D56" s="82"/>
      <c r="E56" s="82"/>
      <c r="F56" s="82"/>
      <c r="G56" s="82"/>
    </row>
    <row r="57" ht="18.75" spans="1:7">
      <c r="A57" s="82"/>
      <c r="B57" s="83"/>
      <c r="C57" s="82"/>
      <c r="D57" s="82"/>
      <c r="E57" s="82"/>
      <c r="F57" s="82"/>
      <c r="G57" s="82"/>
    </row>
    <row r="58" ht="18.75" spans="1:7">
      <c r="A58" s="82"/>
      <c r="B58" s="83"/>
      <c r="C58" s="82"/>
      <c r="D58" s="82"/>
      <c r="E58" s="82"/>
      <c r="F58" s="82"/>
      <c r="G58" s="82"/>
    </row>
    <row r="59" ht="18.75" spans="1:7">
      <c r="A59" s="82"/>
      <c r="B59" s="83"/>
      <c r="C59" s="82"/>
      <c r="D59" s="82"/>
      <c r="E59" s="82"/>
      <c r="F59" s="82"/>
      <c r="G59" s="82"/>
    </row>
    <row r="60" ht="18.75" spans="1:7">
      <c r="A60" s="82"/>
      <c r="B60" s="83"/>
      <c r="C60" s="82"/>
      <c r="D60" s="82"/>
      <c r="E60" s="82"/>
      <c r="F60" s="82"/>
      <c r="G60" s="82"/>
    </row>
    <row r="61" ht="18.75" spans="1:7">
      <c r="A61" s="82"/>
      <c r="B61" s="83"/>
      <c r="C61" s="82"/>
      <c r="D61" s="82"/>
      <c r="E61" s="82"/>
      <c r="F61" s="82"/>
      <c r="G61" s="82"/>
    </row>
    <row r="62" ht="18.75" spans="1:7">
      <c r="A62" s="82"/>
      <c r="B62" s="83"/>
      <c r="C62" s="82"/>
      <c r="D62" s="82"/>
      <c r="E62" s="82"/>
      <c r="F62" s="82"/>
      <c r="G62" s="82"/>
    </row>
    <row r="63" ht="18.75" spans="1:7">
      <c r="A63" s="82"/>
      <c r="B63" s="83"/>
      <c r="C63" s="82"/>
      <c r="D63" s="82"/>
      <c r="E63" s="82"/>
      <c r="F63" s="82"/>
      <c r="G63" s="82"/>
    </row>
    <row r="64" ht="18.75" spans="1:7">
      <c r="A64" s="82"/>
      <c r="B64" s="83"/>
      <c r="C64" s="82"/>
      <c r="D64" s="82"/>
      <c r="E64" s="82"/>
      <c r="F64" s="82"/>
      <c r="G64" s="82"/>
    </row>
    <row r="65" ht="18.75" spans="1:7">
      <c r="A65" s="82"/>
      <c r="B65" s="83"/>
      <c r="C65" s="82"/>
      <c r="D65" s="82"/>
      <c r="E65" s="82"/>
      <c r="F65" s="82"/>
      <c r="G65" s="82"/>
    </row>
    <row r="66" ht="18.75" spans="1:7">
      <c r="A66" s="82"/>
      <c r="B66" s="83"/>
      <c r="C66" s="82"/>
      <c r="D66" s="82"/>
      <c r="E66" s="82"/>
      <c r="F66" s="82"/>
      <c r="G66" s="82"/>
    </row>
    <row r="67" ht="18.75" spans="1:7">
      <c r="A67" s="82"/>
      <c r="B67" s="83"/>
      <c r="C67" s="82"/>
      <c r="D67" s="82"/>
      <c r="E67" s="82"/>
      <c r="F67" s="82"/>
      <c r="G67" s="82"/>
    </row>
    <row r="68" ht="18.75" spans="1:7">
      <c r="A68" s="82"/>
      <c r="B68" s="83"/>
      <c r="C68" s="82"/>
      <c r="D68" s="82"/>
      <c r="E68" s="82"/>
      <c r="F68" s="82"/>
      <c r="G68" s="82"/>
    </row>
    <row r="69" ht="18.75" spans="1:7">
      <c r="A69" s="82"/>
      <c r="B69" s="83"/>
      <c r="C69" s="82"/>
      <c r="D69" s="82"/>
      <c r="E69" s="82"/>
      <c r="F69" s="82"/>
      <c r="G69" s="82"/>
    </row>
    <row r="70" ht="18.75" spans="1:7">
      <c r="A70" s="82"/>
      <c r="B70" s="83"/>
      <c r="C70" s="82"/>
      <c r="D70" s="82"/>
      <c r="E70" s="82"/>
      <c r="F70" s="82"/>
      <c r="G70" s="82"/>
    </row>
    <row r="71" ht="18.75" spans="1:7">
      <c r="A71" s="82"/>
      <c r="B71" s="83"/>
      <c r="C71" s="82"/>
      <c r="D71" s="82"/>
      <c r="E71" s="82"/>
      <c r="F71" s="82"/>
      <c r="G71" s="82"/>
    </row>
    <row r="72" ht="18.75" spans="1:7">
      <c r="A72" s="82"/>
      <c r="B72" s="83"/>
      <c r="C72" s="82"/>
      <c r="D72" s="82"/>
      <c r="E72" s="82"/>
      <c r="F72" s="82"/>
      <c r="G72" s="82"/>
    </row>
    <row r="73" ht="18.75" spans="1:2">
      <c r="A73" s="82"/>
      <c r="B73" s="83"/>
    </row>
    <row r="74" ht="18.75" spans="1:2">
      <c r="A74" s="82"/>
      <c r="B74" s="83"/>
    </row>
    <row r="75" ht="18.75" spans="1:2">
      <c r="A75" s="82"/>
      <c r="B75" s="83"/>
    </row>
    <row r="76" ht="18.75" spans="1:2">
      <c r="A76" s="82"/>
      <c r="B76" s="83"/>
    </row>
    <row r="77" ht="18.75" spans="1:2">
      <c r="A77" s="82"/>
      <c r="B77" s="83"/>
    </row>
    <row r="78" ht="18.75" spans="1:2">
      <c r="A78" s="82"/>
      <c r="B78" s="83"/>
    </row>
    <row r="79" ht="18.75" spans="1:2">
      <c r="A79" s="82"/>
      <c r="B79" s="83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E15" sqref="E15"/>
    </sheetView>
  </sheetViews>
  <sheetFormatPr defaultColWidth="9" defaultRowHeight="13.5" outlineLevelRow="2"/>
  <cols>
    <col min="1" max="1" width="21.2166666666667" customWidth="1"/>
    <col min="2" max="2" width="15" customWidth="1"/>
    <col min="3" max="3" width="15.3333333333333" customWidth="1"/>
    <col min="4" max="4" width="27.6666666666667" customWidth="1"/>
    <col min="5" max="5" width="11.8833333333333" customWidth="1"/>
    <col min="6" max="6" width="29.2166666666667" customWidth="1"/>
    <col min="7" max="7" width="20.4416666666667" customWidth="1"/>
    <col min="8" max="9" width="19.775" customWidth="1"/>
    <col min="10" max="10" width="18.3333333333333" customWidth="1"/>
  </cols>
  <sheetData>
    <row r="1" s="64" customFormat="1" ht="22.5" spans="1:10">
      <c r="A1" s="73" t="s">
        <v>23</v>
      </c>
      <c r="B1" s="74"/>
      <c r="C1" s="74"/>
      <c r="D1" s="74"/>
      <c r="E1" s="74"/>
      <c r="F1" s="74"/>
      <c r="G1" s="74"/>
      <c r="H1" s="74"/>
      <c r="I1" s="74"/>
      <c r="J1" s="76"/>
    </row>
    <row r="2" s="64" customFormat="1" ht="20.25" spans="1:10">
      <c r="A2" s="61" t="s">
        <v>14</v>
      </c>
      <c r="B2" s="4" t="s">
        <v>16</v>
      </c>
      <c r="C2" s="4" t="s">
        <v>24</v>
      </c>
      <c r="D2" s="4" t="s">
        <v>25</v>
      </c>
      <c r="E2" s="4" t="s">
        <v>26</v>
      </c>
      <c r="F2" s="62" t="s">
        <v>27</v>
      </c>
      <c r="G2" s="4" t="s">
        <v>28</v>
      </c>
      <c r="H2" s="75" t="s">
        <v>29</v>
      </c>
      <c r="I2" s="4" t="s">
        <v>30</v>
      </c>
      <c r="J2" s="77" t="s">
        <v>21</v>
      </c>
    </row>
    <row r="3" ht="18.75" spans="1:10">
      <c r="A3" s="6" t="s">
        <v>2</v>
      </c>
      <c r="B3" s="6" t="s">
        <v>31</v>
      </c>
      <c r="C3" s="6"/>
      <c r="D3" s="6"/>
      <c r="E3" s="6"/>
      <c r="F3" s="6"/>
      <c r="G3" s="6"/>
      <c r="H3" s="6"/>
      <c r="I3" s="6"/>
      <c r="J3" s="6"/>
    </row>
  </sheetData>
  <mergeCells count="2">
    <mergeCell ref="A1:J1"/>
    <mergeCell ref="B3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85" zoomScaleNormal="85" topLeftCell="A19" workbookViewId="0">
      <selection activeCell="M35" sqref="M35"/>
    </sheetView>
  </sheetViews>
  <sheetFormatPr defaultColWidth="9" defaultRowHeight="13.5" outlineLevelCol="7"/>
  <cols>
    <col min="1" max="1" width="25.4416666666667" customWidth="1"/>
    <col min="2" max="2" width="7.33333333333333" style="68" customWidth="1"/>
    <col min="3" max="3" width="16.1083333333333" customWidth="1"/>
    <col min="4" max="4" width="15.1083333333333" customWidth="1"/>
    <col min="5" max="5" width="18.6666666666667" customWidth="1"/>
    <col min="6" max="6" width="13.2166666666667" customWidth="1"/>
    <col min="7" max="7" width="18.6666666666667" customWidth="1"/>
    <col min="8" max="8" width="30" customWidth="1"/>
  </cols>
  <sheetData>
    <row r="1" s="64" customFormat="1" ht="22.5" spans="1:8">
      <c r="A1" s="59" t="s">
        <v>32</v>
      </c>
      <c r="B1" s="59"/>
      <c r="C1" s="66"/>
      <c r="D1" s="66"/>
      <c r="E1" s="66"/>
      <c r="F1" s="66"/>
      <c r="G1" s="66"/>
      <c r="H1" s="66"/>
    </row>
    <row r="2" s="64" customFormat="1" ht="20.25" spans="1:8">
      <c r="A2" s="61" t="s">
        <v>14</v>
      </c>
      <c r="B2" s="61" t="s">
        <v>15</v>
      </c>
      <c r="C2" s="61" t="s">
        <v>16</v>
      </c>
      <c r="D2" s="61" t="s">
        <v>33</v>
      </c>
      <c r="E2" s="61" t="s">
        <v>18</v>
      </c>
      <c r="F2" s="69" t="s">
        <v>34</v>
      </c>
      <c r="G2" s="61" t="s">
        <v>35</v>
      </c>
      <c r="H2" s="61" t="s">
        <v>21</v>
      </c>
    </row>
    <row r="3" ht="20.25" spans="1:8">
      <c r="A3" s="70" t="s">
        <v>2</v>
      </c>
      <c r="B3" s="70">
        <v>1</v>
      </c>
      <c r="C3" s="51">
        <v>20192331</v>
      </c>
      <c r="D3" s="51">
        <v>0</v>
      </c>
      <c r="E3" s="47">
        <v>36</v>
      </c>
      <c r="F3" s="71">
        <f>D3/E3</f>
        <v>0</v>
      </c>
      <c r="G3" s="51">
        <f>RANK(F3,$F$3:$F$46,1)</f>
        <v>1</v>
      </c>
      <c r="H3" s="47"/>
    </row>
    <row r="4" ht="20.25" spans="1:8">
      <c r="A4" s="70"/>
      <c r="B4" s="70">
        <v>2</v>
      </c>
      <c r="C4" s="51">
        <v>20192332</v>
      </c>
      <c r="D4" s="51">
        <v>0</v>
      </c>
      <c r="E4" s="47">
        <v>34</v>
      </c>
      <c r="F4" s="71">
        <f t="shared" ref="F4:F46" si="0">D4/E4</f>
        <v>0</v>
      </c>
      <c r="G4" s="51">
        <f t="shared" ref="G4:G46" si="1">RANK(F4,$F$3:$F$46,1)</f>
        <v>1</v>
      </c>
      <c r="H4" s="47"/>
    </row>
    <row r="5" ht="20.25" spans="1:8">
      <c r="A5" s="70"/>
      <c r="B5" s="70">
        <v>3</v>
      </c>
      <c r="C5" s="51">
        <v>20192931</v>
      </c>
      <c r="D5" s="51">
        <v>0</v>
      </c>
      <c r="E5" s="47">
        <v>30</v>
      </c>
      <c r="F5" s="71">
        <f t="shared" si="0"/>
        <v>0</v>
      </c>
      <c r="G5" s="51">
        <f t="shared" si="1"/>
        <v>1</v>
      </c>
      <c r="H5" s="47"/>
    </row>
    <row r="6" ht="20.25" spans="1:8">
      <c r="A6" s="70"/>
      <c r="B6" s="70">
        <v>4</v>
      </c>
      <c r="C6" s="51">
        <v>20192932</v>
      </c>
      <c r="D6" s="51">
        <v>0</v>
      </c>
      <c r="E6" s="47">
        <v>28</v>
      </c>
      <c r="F6" s="71">
        <f t="shared" si="0"/>
        <v>0</v>
      </c>
      <c r="G6" s="51">
        <f t="shared" si="1"/>
        <v>1</v>
      </c>
      <c r="H6" s="47"/>
    </row>
    <row r="7" ht="20.25" spans="1:8">
      <c r="A7" s="70"/>
      <c r="B7" s="70">
        <v>5</v>
      </c>
      <c r="C7" s="51">
        <v>20193031</v>
      </c>
      <c r="D7" s="51"/>
      <c r="E7" s="47">
        <v>45</v>
      </c>
      <c r="F7" s="71">
        <f t="shared" si="0"/>
        <v>0</v>
      </c>
      <c r="G7" s="51"/>
      <c r="H7" s="47" t="s">
        <v>22</v>
      </c>
    </row>
    <row r="8" ht="20.25" spans="1:8">
      <c r="A8" s="70"/>
      <c r="B8" s="70">
        <v>6</v>
      </c>
      <c r="C8" s="51">
        <v>20193032</v>
      </c>
      <c r="D8" s="51"/>
      <c r="E8" s="47">
        <v>47</v>
      </c>
      <c r="F8" s="71">
        <f t="shared" si="0"/>
        <v>0</v>
      </c>
      <c r="G8" s="51"/>
      <c r="H8" s="47" t="s">
        <v>22</v>
      </c>
    </row>
    <row r="9" ht="20.25" spans="1:8">
      <c r="A9" s="70"/>
      <c r="B9" s="70">
        <v>7</v>
      </c>
      <c r="C9" s="51">
        <v>20193033</v>
      </c>
      <c r="D9" s="51"/>
      <c r="E9" s="47">
        <v>45</v>
      </c>
      <c r="F9" s="71">
        <f t="shared" si="0"/>
        <v>0</v>
      </c>
      <c r="G9" s="51"/>
      <c r="H9" s="47" t="s">
        <v>22</v>
      </c>
    </row>
    <row r="10" ht="20.25" spans="1:8">
      <c r="A10" s="70"/>
      <c r="B10" s="70">
        <v>8</v>
      </c>
      <c r="C10" s="51">
        <v>20193034</v>
      </c>
      <c r="D10" s="51"/>
      <c r="E10" s="47">
        <v>42</v>
      </c>
      <c r="F10" s="71">
        <f t="shared" si="0"/>
        <v>0</v>
      </c>
      <c r="G10" s="51"/>
      <c r="H10" s="47" t="s">
        <v>22</v>
      </c>
    </row>
    <row r="11" ht="20.25" spans="1:8">
      <c r="A11" s="70"/>
      <c r="B11" s="70">
        <v>9</v>
      </c>
      <c r="C11" s="51">
        <v>20193035</v>
      </c>
      <c r="D11" s="51"/>
      <c r="E11" s="47">
        <v>39</v>
      </c>
      <c r="F11" s="71">
        <f t="shared" si="0"/>
        <v>0</v>
      </c>
      <c r="G11" s="51"/>
      <c r="H11" s="47" t="s">
        <v>22</v>
      </c>
    </row>
    <row r="12" ht="20.25" spans="1:8">
      <c r="A12" s="70"/>
      <c r="B12" s="70">
        <v>10</v>
      </c>
      <c r="C12" s="51">
        <v>20193036</v>
      </c>
      <c r="D12" s="51"/>
      <c r="E12" s="47">
        <v>44</v>
      </c>
      <c r="F12" s="71">
        <f t="shared" si="0"/>
        <v>0</v>
      </c>
      <c r="G12" s="51"/>
      <c r="H12" s="47" t="s">
        <v>22</v>
      </c>
    </row>
    <row r="13" ht="20.25" spans="1:8">
      <c r="A13" s="70"/>
      <c r="B13" s="70">
        <v>11</v>
      </c>
      <c r="C13" s="51">
        <v>20193037</v>
      </c>
      <c r="D13" s="51"/>
      <c r="E13" s="47">
        <v>41</v>
      </c>
      <c r="F13" s="71">
        <f t="shared" si="0"/>
        <v>0</v>
      </c>
      <c r="G13" s="51"/>
      <c r="H13" s="47" t="s">
        <v>22</v>
      </c>
    </row>
    <row r="14" ht="20.25" spans="1:8">
      <c r="A14" s="70"/>
      <c r="B14" s="70">
        <v>12</v>
      </c>
      <c r="C14" s="51">
        <v>20193038</v>
      </c>
      <c r="D14" s="51"/>
      <c r="E14" s="47">
        <v>43</v>
      </c>
      <c r="F14" s="71">
        <f t="shared" si="0"/>
        <v>0</v>
      </c>
      <c r="G14" s="51"/>
      <c r="H14" s="47" t="s">
        <v>22</v>
      </c>
    </row>
    <row r="15" ht="20.25" spans="1:8">
      <c r="A15" s="70"/>
      <c r="B15" s="70">
        <v>13</v>
      </c>
      <c r="C15" s="47">
        <v>20202331</v>
      </c>
      <c r="D15" s="51">
        <v>2</v>
      </c>
      <c r="E15" s="47">
        <v>39</v>
      </c>
      <c r="F15" s="71">
        <f t="shared" si="0"/>
        <v>0.0512820512820513</v>
      </c>
      <c r="G15" s="51">
        <f t="shared" si="1"/>
        <v>30</v>
      </c>
      <c r="H15" s="47"/>
    </row>
    <row r="16" ht="20.25" spans="1:8">
      <c r="A16" s="70"/>
      <c r="B16" s="70">
        <v>14</v>
      </c>
      <c r="C16" s="47">
        <v>20202332</v>
      </c>
      <c r="D16" s="51">
        <v>28</v>
      </c>
      <c r="E16" s="47">
        <v>37</v>
      </c>
      <c r="F16" s="71">
        <f t="shared" si="0"/>
        <v>0.756756756756757</v>
      </c>
      <c r="G16" s="51">
        <f t="shared" si="1"/>
        <v>42</v>
      </c>
      <c r="H16" s="47"/>
    </row>
    <row r="17" ht="20.25" spans="1:8">
      <c r="A17" s="70"/>
      <c r="B17" s="70">
        <v>15</v>
      </c>
      <c r="C17" s="51">
        <v>20202931</v>
      </c>
      <c r="D17" s="51">
        <v>0</v>
      </c>
      <c r="E17" s="47">
        <v>31</v>
      </c>
      <c r="F17" s="71">
        <f t="shared" si="0"/>
        <v>0</v>
      </c>
      <c r="G17" s="51">
        <f t="shared" si="1"/>
        <v>1</v>
      </c>
      <c r="H17" s="47"/>
    </row>
    <row r="18" ht="20.25" spans="1:8">
      <c r="A18" s="70"/>
      <c r="B18" s="70">
        <v>16</v>
      </c>
      <c r="C18" s="51">
        <v>20202932</v>
      </c>
      <c r="D18" s="51">
        <v>0</v>
      </c>
      <c r="E18" s="47">
        <v>23</v>
      </c>
      <c r="F18" s="71">
        <f t="shared" si="0"/>
        <v>0</v>
      </c>
      <c r="G18" s="51">
        <f t="shared" si="1"/>
        <v>1</v>
      </c>
      <c r="H18" s="47"/>
    </row>
    <row r="19" ht="20.25" spans="1:8">
      <c r="A19" s="70"/>
      <c r="B19" s="70">
        <v>17</v>
      </c>
      <c r="C19" s="51">
        <v>20202933</v>
      </c>
      <c r="D19" s="51">
        <v>1</v>
      </c>
      <c r="E19" s="47">
        <v>29</v>
      </c>
      <c r="F19" s="71">
        <f t="shared" si="0"/>
        <v>0.0344827586206897</v>
      </c>
      <c r="G19" s="51">
        <f t="shared" si="1"/>
        <v>27</v>
      </c>
      <c r="H19" s="47"/>
    </row>
    <row r="20" ht="20.25" spans="1:8">
      <c r="A20" s="70"/>
      <c r="B20" s="70">
        <v>18</v>
      </c>
      <c r="C20" s="51">
        <v>20203031</v>
      </c>
      <c r="D20" s="51">
        <v>1</v>
      </c>
      <c r="E20" s="47">
        <v>51</v>
      </c>
      <c r="F20" s="71">
        <f t="shared" si="0"/>
        <v>0.0196078431372549</v>
      </c>
      <c r="G20" s="51">
        <f t="shared" si="1"/>
        <v>26</v>
      </c>
      <c r="H20" s="47"/>
    </row>
    <row r="21" ht="20.25" spans="1:8">
      <c r="A21" s="70"/>
      <c r="B21" s="70">
        <v>19</v>
      </c>
      <c r="C21" s="51">
        <v>20203032</v>
      </c>
      <c r="D21" s="51">
        <v>0</v>
      </c>
      <c r="E21" s="47">
        <v>52</v>
      </c>
      <c r="F21" s="71">
        <f t="shared" si="0"/>
        <v>0</v>
      </c>
      <c r="G21" s="51">
        <f t="shared" si="1"/>
        <v>1</v>
      </c>
      <c r="H21" s="47"/>
    </row>
    <row r="22" ht="20.25" spans="1:8">
      <c r="A22" s="70"/>
      <c r="B22" s="70">
        <v>20</v>
      </c>
      <c r="C22" s="51">
        <v>20203033</v>
      </c>
      <c r="D22" s="51">
        <v>3</v>
      </c>
      <c r="E22" s="47">
        <v>47</v>
      </c>
      <c r="F22" s="71">
        <f t="shared" si="0"/>
        <v>0.0638297872340425</v>
      </c>
      <c r="G22" s="51">
        <f t="shared" si="1"/>
        <v>31</v>
      </c>
      <c r="H22" s="47"/>
    </row>
    <row r="23" ht="20.25" spans="1:8">
      <c r="A23" s="70"/>
      <c r="B23" s="70">
        <v>21</v>
      </c>
      <c r="C23" s="51">
        <v>20203034</v>
      </c>
      <c r="D23" s="51">
        <v>0</v>
      </c>
      <c r="E23" s="47">
        <v>48</v>
      </c>
      <c r="F23" s="71">
        <f t="shared" si="0"/>
        <v>0</v>
      </c>
      <c r="G23" s="51">
        <f t="shared" si="1"/>
        <v>1</v>
      </c>
      <c r="H23" s="47"/>
    </row>
    <row r="24" ht="20.25" spans="1:8">
      <c r="A24" s="70"/>
      <c r="B24" s="70">
        <v>22</v>
      </c>
      <c r="C24" s="51">
        <v>20203035</v>
      </c>
      <c r="D24" s="51">
        <v>0</v>
      </c>
      <c r="E24" s="47">
        <v>51</v>
      </c>
      <c r="F24" s="71">
        <f t="shared" si="0"/>
        <v>0</v>
      </c>
      <c r="G24" s="51">
        <f t="shared" si="1"/>
        <v>1</v>
      </c>
      <c r="H24" s="47"/>
    </row>
    <row r="25" ht="20.25" spans="1:8">
      <c r="A25" s="70"/>
      <c r="B25" s="70">
        <v>23</v>
      </c>
      <c r="C25" s="51">
        <v>20203036</v>
      </c>
      <c r="D25" s="51">
        <v>0</v>
      </c>
      <c r="E25" s="47">
        <v>50</v>
      </c>
      <c r="F25" s="71">
        <f t="shared" si="0"/>
        <v>0</v>
      </c>
      <c r="G25" s="51">
        <f t="shared" si="1"/>
        <v>1</v>
      </c>
      <c r="H25" s="47"/>
    </row>
    <row r="26" ht="20.25" spans="1:8">
      <c r="A26" s="70"/>
      <c r="B26" s="70">
        <v>24</v>
      </c>
      <c r="C26" s="51">
        <v>20212331</v>
      </c>
      <c r="D26" s="51">
        <v>28</v>
      </c>
      <c r="E26" s="47">
        <v>32</v>
      </c>
      <c r="F26" s="71">
        <f t="shared" si="0"/>
        <v>0.875</v>
      </c>
      <c r="G26" s="51">
        <f t="shared" si="1"/>
        <v>43</v>
      </c>
      <c r="H26" s="47"/>
    </row>
    <row r="27" ht="20.25" spans="1:8">
      <c r="A27" s="70"/>
      <c r="B27" s="70">
        <v>25</v>
      </c>
      <c r="C27" s="51">
        <v>20212332</v>
      </c>
      <c r="D27" s="51">
        <v>30</v>
      </c>
      <c r="E27" s="47">
        <v>32</v>
      </c>
      <c r="F27" s="71">
        <f t="shared" si="0"/>
        <v>0.9375</v>
      </c>
      <c r="G27" s="51">
        <f t="shared" si="1"/>
        <v>44</v>
      </c>
      <c r="H27" s="47"/>
    </row>
    <row r="28" ht="20.25" spans="1:8">
      <c r="A28" s="70"/>
      <c r="B28" s="70">
        <v>26</v>
      </c>
      <c r="C28" s="51">
        <v>20212333</v>
      </c>
      <c r="D28" s="51">
        <v>11</v>
      </c>
      <c r="E28" s="47">
        <v>30</v>
      </c>
      <c r="F28" s="71">
        <f t="shared" si="0"/>
        <v>0.366666666666667</v>
      </c>
      <c r="G28" s="51">
        <f t="shared" si="1"/>
        <v>41</v>
      </c>
      <c r="H28" s="47"/>
    </row>
    <row r="29" ht="20.25" spans="1:8">
      <c r="A29" s="70"/>
      <c r="B29" s="70">
        <v>27</v>
      </c>
      <c r="C29" s="51">
        <v>20212931</v>
      </c>
      <c r="D29" s="51">
        <v>0</v>
      </c>
      <c r="E29" s="47">
        <v>41</v>
      </c>
      <c r="F29" s="71">
        <f t="shared" si="0"/>
        <v>0</v>
      </c>
      <c r="G29" s="51">
        <f t="shared" si="1"/>
        <v>1</v>
      </c>
      <c r="H29" s="47"/>
    </row>
    <row r="30" ht="20.25" spans="1:8">
      <c r="A30" s="70"/>
      <c r="B30" s="70">
        <v>28</v>
      </c>
      <c r="C30" s="51">
        <v>20212932</v>
      </c>
      <c r="D30" s="51">
        <v>9</v>
      </c>
      <c r="E30" s="47">
        <v>38</v>
      </c>
      <c r="F30" s="71">
        <f t="shared" si="0"/>
        <v>0.236842105263158</v>
      </c>
      <c r="G30" s="51">
        <f t="shared" si="1"/>
        <v>39</v>
      </c>
      <c r="H30" s="47"/>
    </row>
    <row r="31" ht="20.25" spans="1:8">
      <c r="A31" s="70"/>
      <c r="B31" s="70">
        <v>29</v>
      </c>
      <c r="C31" s="51">
        <v>20212933</v>
      </c>
      <c r="D31" s="51">
        <v>2</v>
      </c>
      <c r="E31" s="47">
        <v>40</v>
      </c>
      <c r="F31" s="71">
        <f t="shared" si="0"/>
        <v>0.05</v>
      </c>
      <c r="G31" s="51">
        <f t="shared" si="1"/>
        <v>29</v>
      </c>
      <c r="H31" s="47"/>
    </row>
    <row r="32" ht="20.25" spans="1:8">
      <c r="A32" s="70"/>
      <c r="B32" s="70">
        <v>30</v>
      </c>
      <c r="C32" s="51">
        <v>20212941</v>
      </c>
      <c r="D32" s="51">
        <v>0</v>
      </c>
      <c r="E32" s="47">
        <v>40</v>
      </c>
      <c r="F32" s="71">
        <f t="shared" si="0"/>
        <v>0</v>
      </c>
      <c r="G32" s="51">
        <f t="shared" si="1"/>
        <v>1</v>
      </c>
      <c r="H32" s="47"/>
    </row>
    <row r="33" ht="20.25" spans="1:8">
      <c r="A33" s="70"/>
      <c r="B33" s="70">
        <v>31</v>
      </c>
      <c r="C33" s="51">
        <v>20213031</v>
      </c>
      <c r="D33" s="51">
        <v>0</v>
      </c>
      <c r="E33" s="47">
        <v>44</v>
      </c>
      <c r="F33" s="71">
        <f t="shared" si="0"/>
        <v>0</v>
      </c>
      <c r="G33" s="51">
        <f t="shared" si="1"/>
        <v>1</v>
      </c>
      <c r="H33" s="47"/>
    </row>
    <row r="34" ht="20.25" spans="1:8">
      <c r="A34" s="70"/>
      <c r="B34" s="70">
        <v>32</v>
      </c>
      <c r="C34" s="51">
        <v>20213032</v>
      </c>
      <c r="D34" s="51">
        <v>5</v>
      </c>
      <c r="E34" s="47">
        <v>35</v>
      </c>
      <c r="F34" s="71">
        <f t="shared" si="0"/>
        <v>0.142857142857143</v>
      </c>
      <c r="G34" s="51">
        <f t="shared" si="1"/>
        <v>36</v>
      </c>
      <c r="H34" s="47"/>
    </row>
    <row r="35" ht="20.25" spans="1:8">
      <c r="A35" s="70"/>
      <c r="B35" s="70">
        <v>33</v>
      </c>
      <c r="C35" s="51">
        <v>20213033</v>
      </c>
      <c r="D35" s="51">
        <v>4</v>
      </c>
      <c r="E35" s="47">
        <v>35</v>
      </c>
      <c r="F35" s="71">
        <f t="shared" si="0"/>
        <v>0.114285714285714</v>
      </c>
      <c r="G35" s="51">
        <f t="shared" si="1"/>
        <v>34</v>
      </c>
      <c r="H35" s="47"/>
    </row>
    <row r="36" ht="20.25" spans="1:8">
      <c r="A36" s="70"/>
      <c r="B36" s="70">
        <v>34</v>
      </c>
      <c r="C36" s="47">
        <v>20222331</v>
      </c>
      <c r="D36" s="72">
        <v>0</v>
      </c>
      <c r="E36" s="47">
        <v>30</v>
      </c>
      <c r="F36" s="71">
        <f t="shared" si="0"/>
        <v>0</v>
      </c>
      <c r="G36" s="51">
        <f t="shared" si="1"/>
        <v>1</v>
      </c>
      <c r="H36" s="47"/>
    </row>
    <row r="37" ht="20.25" spans="1:8">
      <c r="A37" s="70"/>
      <c r="B37" s="70">
        <v>35</v>
      </c>
      <c r="C37" s="47">
        <v>20222332</v>
      </c>
      <c r="D37" s="72">
        <v>0</v>
      </c>
      <c r="E37" s="47">
        <v>30</v>
      </c>
      <c r="F37" s="71">
        <f t="shared" si="0"/>
        <v>0</v>
      </c>
      <c r="G37" s="51">
        <f t="shared" si="1"/>
        <v>1</v>
      </c>
      <c r="H37" s="47"/>
    </row>
    <row r="38" ht="20.25" spans="1:8">
      <c r="A38" s="70"/>
      <c r="B38" s="70">
        <v>36</v>
      </c>
      <c r="C38" s="47">
        <v>20222333</v>
      </c>
      <c r="D38" s="72">
        <v>4</v>
      </c>
      <c r="E38" s="47">
        <v>29</v>
      </c>
      <c r="F38" s="71">
        <f t="shared" si="0"/>
        <v>0.137931034482759</v>
      </c>
      <c r="G38" s="51">
        <f t="shared" si="1"/>
        <v>35</v>
      </c>
      <c r="H38" s="47"/>
    </row>
    <row r="39" ht="20.25" spans="1:8">
      <c r="A39" s="70"/>
      <c r="B39" s="70">
        <v>37</v>
      </c>
      <c r="C39" s="47">
        <v>20222931</v>
      </c>
      <c r="D39" s="51">
        <v>9</v>
      </c>
      <c r="E39" s="47">
        <v>43</v>
      </c>
      <c r="F39" s="71">
        <f t="shared" si="0"/>
        <v>0.209302325581395</v>
      </c>
      <c r="G39" s="51">
        <f t="shared" si="1"/>
        <v>38</v>
      </c>
      <c r="H39" s="47"/>
    </row>
    <row r="40" ht="20.25" spans="1:8">
      <c r="A40" s="70"/>
      <c r="B40" s="70">
        <v>38</v>
      </c>
      <c r="C40" s="47">
        <v>20222932</v>
      </c>
      <c r="D40" s="51">
        <v>4</v>
      </c>
      <c r="E40" s="47">
        <v>42</v>
      </c>
      <c r="F40" s="71">
        <f t="shared" si="0"/>
        <v>0.0952380952380952</v>
      </c>
      <c r="G40" s="51">
        <f t="shared" si="1"/>
        <v>33</v>
      </c>
      <c r="H40" s="47"/>
    </row>
    <row r="41" ht="20.25" spans="1:8">
      <c r="A41" s="70"/>
      <c r="B41" s="70">
        <v>39</v>
      </c>
      <c r="C41" s="47">
        <v>20222933</v>
      </c>
      <c r="D41" s="51">
        <v>0</v>
      </c>
      <c r="E41" s="47">
        <v>45</v>
      </c>
      <c r="F41" s="71">
        <f t="shared" si="0"/>
        <v>0</v>
      </c>
      <c r="G41" s="51">
        <f t="shared" si="1"/>
        <v>1</v>
      </c>
      <c r="H41" s="51"/>
    </row>
    <row r="42" ht="20.25" spans="1:8">
      <c r="A42" s="70"/>
      <c r="B42" s="70">
        <v>40</v>
      </c>
      <c r="C42" s="47">
        <v>20222934</v>
      </c>
      <c r="D42" s="51">
        <v>0</v>
      </c>
      <c r="E42" s="47">
        <v>40</v>
      </c>
      <c r="F42" s="71">
        <f t="shared" si="0"/>
        <v>0</v>
      </c>
      <c r="G42" s="51">
        <f t="shared" si="1"/>
        <v>1</v>
      </c>
      <c r="H42" s="51"/>
    </row>
    <row r="43" ht="20.25" spans="1:8">
      <c r="A43" s="70"/>
      <c r="B43" s="70">
        <v>41</v>
      </c>
      <c r="C43" s="47">
        <v>20222941</v>
      </c>
      <c r="D43" s="51">
        <v>3</v>
      </c>
      <c r="E43" s="47">
        <v>45</v>
      </c>
      <c r="F43" s="71">
        <f t="shared" si="0"/>
        <v>0.0666666666666667</v>
      </c>
      <c r="G43" s="51">
        <f t="shared" si="1"/>
        <v>32</v>
      </c>
      <c r="H43" s="51"/>
    </row>
    <row r="44" ht="20.25" spans="1:8">
      <c r="A44" s="70"/>
      <c r="B44" s="70">
        <v>42</v>
      </c>
      <c r="C44" s="47">
        <v>20223031</v>
      </c>
      <c r="D44" s="51">
        <v>2</v>
      </c>
      <c r="E44" s="47">
        <v>45</v>
      </c>
      <c r="F44" s="71">
        <f t="shared" si="0"/>
        <v>0.0444444444444444</v>
      </c>
      <c r="G44" s="51">
        <f t="shared" si="1"/>
        <v>28</v>
      </c>
      <c r="H44" s="51"/>
    </row>
    <row r="45" ht="20.25" spans="1:8">
      <c r="A45" s="70"/>
      <c r="B45" s="70">
        <v>43</v>
      </c>
      <c r="C45" s="47">
        <v>20223032</v>
      </c>
      <c r="D45" s="51">
        <v>10</v>
      </c>
      <c r="E45" s="47">
        <v>35</v>
      </c>
      <c r="F45" s="71">
        <f t="shared" si="0"/>
        <v>0.285714285714286</v>
      </c>
      <c r="G45" s="51">
        <f t="shared" si="1"/>
        <v>40</v>
      </c>
      <c r="H45" s="51"/>
    </row>
    <row r="46" ht="20.25" spans="1:8">
      <c r="A46" s="70"/>
      <c r="B46" s="70">
        <v>44</v>
      </c>
      <c r="C46" s="47">
        <v>20223033</v>
      </c>
      <c r="D46" s="51">
        <v>6</v>
      </c>
      <c r="E46" s="47">
        <v>35</v>
      </c>
      <c r="F46" s="71">
        <f t="shared" si="0"/>
        <v>0.171428571428571</v>
      </c>
      <c r="G46" s="51">
        <f t="shared" si="1"/>
        <v>37</v>
      </c>
      <c r="H46" s="51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64"/>
  <sheetViews>
    <sheetView zoomScale="80" zoomScaleNormal="80" workbookViewId="0">
      <selection activeCell="C178" sqref="C178"/>
    </sheetView>
  </sheetViews>
  <sheetFormatPr defaultColWidth="9" defaultRowHeight="13.5" outlineLevelCol="6"/>
  <cols>
    <col min="1" max="1" width="21.1083333333333" customWidth="1"/>
    <col min="2" max="2" width="19.8833333333333" customWidth="1"/>
    <col min="3" max="3" width="20.1083333333333" customWidth="1"/>
    <col min="4" max="4" width="14" customWidth="1"/>
    <col min="5" max="5" width="59" customWidth="1"/>
    <col min="6" max="6" width="34.8833333333333" customWidth="1"/>
    <col min="7" max="7" width="18.3333333333333" customWidth="1"/>
  </cols>
  <sheetData>
    <row r="1" s="64" customFormat="1" ht="22.5" spans="1:7">
      <c r="A1" s="59" t="s">
        <v>36</v>
      </c>
      <c r="B1" s="66"/>
      <c r="C1" s="66"/>
      <c r="D1" s="66"/>
      <c r="E1" s="66"/>
      <c r="F1" s="66"/>
      <c r="G1" s="66"/>
    </row>
    <row r="2" s="65" customFormat="1" ht="20.25" spans="1:7">
      <c r="A2" s="4" t="s">
        <v>14</v>
      </c>
      <c r="B2" s="4" t="s">
        <v>16</v>
      </c>
      <c r="C2" s="4" t="s">
        <v>24</v>
      </c>
      <c r="D2" s="4" t="s">
        <v>26</v>
      </c>
      <c r="E2" s="4" t="s">
        <v>25</v>
      </c>
      <c r="F2" s="62" t="s">
        <v>37</v>
      </c>
      <c r="G2" s="4" t="s">
        <v>28</v>
      </c>
    </row>
    <row r="3" ht="20.25" spans="1:7">
      <c r="A3" s="67" t="s">
        <v>2</v>
      </c>
      <c r="B3" s="47">
        <v>20213033</v>
      </c>
      <c r="C3" s="47">
        <v>2021303309</v>
      </c>
      <c r="D3" s="47" t="s">
        <v>38</v>
      </c>
      <c r="E3" s="47" t="s">
        <v>39</v>
      </c>
      <c r="F3" s="47" t="s">
        <v>40</v>
      </c>
      <c r="G3" s="47">
        <v>9</v>
      </c>
    </row>
    <row r="4" ht="20.25" spans="1:7">
      <c r="A4" s="67"/>
      <c r="B4" s="47"/>
      <c r="C4" s="47"/>
      <c r="D4" s="47"/>
      <c r="E4" s="47" t="s">
        <v>41</v>
      </c>
      <c r="F4" s="47" t="s">
        <v>40</v>
      </c>
      <c r="G4" s="47"/>
    </row>
    <row r="5" ht="20.25" spans="1:7">
      <c r="A5" s="67"/>
      <c r="B5" s="47"/>
      <c r="C5" s="47"/>
      <c r="D5" s="47"/>
      <c r="E5" s="47" t="s">
        <v>42</v>
      </c>
      <c r="F5" s="47" t="s">
        <v>40</v>
      </c>
      <c r="G5" s="47"/>
    </row>
    <row r="6" ht="20.25" spans="1:7">
      <c r="A6" s="67"/>
      <c r="B6" s="47"/>
      <c r="C6" s="47"/>
      <c r="D6" s="47"/>
      <c r="E6" s="47" t="s">
        <v>43</v>
      </c>
      <c r="F6" s="47" t="s">
        <v>44</v>
      </c>
      <c r="G6" s="47"/>
    </row>
    <row r="7" ht="20.25" spans="1:7">
      <c r="A7" s="67"/>
      <c r="B7" s="47">
        <v>20212332</v>
      </c>
      <c r="C7" s="47">
        <v>2021233206</v>
      </c>
      <c r="D7" s="47" t="s">
        <v>45</v>
      </c>
      <c r="E7" s="47" t="s">
        <v>46</v>
      </c>
      <c r="F7" s="47" t="s">
        <v>40</v>
      </c>
      <c r="G7" s="47">
        <v>25</v>
      </c>
    </row>
    <row r="8" ht="20.25" spans="1:7">
      <c r="A8" s="67"/>
      <c r="B8" s="47"/>
      <c r="C8" s="47"/>
      <c r="D8" s="47"/>
      <c r="E8" s="47" t="s">
        <v>42</v>
      </c>
      <c r="F8" s="47" t="s">
        <v>40</v>
      </c>
      <c r="G8" s="47"/>
    </row>
    <row r="9" ht="20.25" spans="1:7">
      <c r="A9" s="67"/>
      <c r="B9" s="47"/>
      <c r="C9" s="47"/>
      <c r="D9" s="47"/>
      <c r="E9" s="47" t="s">
        <v>47</v>
      </c>
      <c r="F9" s="47" t="s">
        <v>48</v>
      </c>
      <c r="G9" s="47"/>
    </row>
    <row r="10" ht="20.25" spans="1:7">
      <c r="A10" s="67"/>
      <c r="B10" s="47"/>
      <c r="C10" s="47"/>
      <c r="D10" s="47"/>
      <c r="E10" s="47" t="s">
        <v>49</v>
      </c>
      <c r="F10" s="47" t="s">
        <v>48</v>
      </c>
      <c r="G10" s="47"/>
    </row>
    <row r="11" ht="20.25" spans="1:7">
      <c r="A11" s="67"/>
      <c r="B11" s="47"/>
      <c r="C11" s="47"/>
      <c r="D11" s="47"/>
      <c r="E11" s="47" t="s">
        <v>50</v>
      </c>
      <c r="F11" s="47" t="s">
        <v>48</v>
      </c>
      <c r="G11" s="47"/>
    </row>
    <row r="12" ht="20.25" spans="1:7">
      <c r="A12" s="67"/>
      <c r="B12" s="47"/>
      <c r="C12" s="47"/>
      <c r="D12" s="47"/>
      <c r="E12" s="47" t="s">
        <v>42</v>
      </c>
      <c r="F12" s="47" t="s">
        <v>51</v>
      </c>
      <c r="G12" s="47"/>
    </row>
    <row r="13" ht="20.25" spans="1:7">
      <c r="A13" s="67"/>
      <c r="B13" s="47"/>
      <c r="C13" s="47"/>
      <c r="D13" s="47"/>
      <c r="E13" s="47" t="s">
        <v>50</v>
      </c>
      <c r="F13" s="47" t="s">
        <v>52</v>
      </c>
      <c r="G13" s="47"/>
    </row>
    <row r="14" ht="20.25" spans="1:7">
      <c r="A14" s="67"/>
      <c r="B14" s="47"/>
      <c r="C14" s="47"/>
      <c r="D14" s="47"/>
      <c r="E14" s="47" t="s">
        <v>53</v>
      </c>
      <c r="F14" s="47" t="s">
        <v>52</v>
      </c>
      <c r="G14" s="47"/>
    </row>
    <row r="15" ht="20.25" spans="1:7">
      <c r="A15" s="67"/>
      <c r="B15" s="47"/>
      <c r="C15" s="47"/>
      <c r="D15" s="47"/>
      <c r="E15" s="47" t="s">
        <v>49</v>
      </c>
      <c r="F15" s="47" t="s">
        <v>52</v>
      </c>
      <c r="G15" s="47"/>
    </row>
    <row r="16" ht="20.25" spans="1:7">
      <c r="A16" s="67"/>
      <c r="B16" s="47"/>
      <c r="C16" s="47"/>
      <c r="D16" s="47"/>
      <c r="E16" s="47" t="s">
        <v>54</v>
      </c>
      <c r="F16" s="47" t="s">
        <v>52</v>
      </c>
      <c r="G16" s="47"/>
    </row>
    <row r="17" ht="20.25" spans="1:7">
      <c r="A17" s="67"/>
      <c r="B17" s="47"/>
      <c r="C17" s="47"/>
      <c r="D17" s="47"/>
      <c r="E17" s="47" t="s">
        <v>55</v>
      </c>
      <c r="F17" s="47" t="s">
        <v>56</v>
      </c>
      <c r="G17" s="47"/>
    </row>
    <row r="18" ht="20.25" spans="1:7">
      <c r="A18" s="67"/>
      <c r="B18" s="47"/>
      <c r="C18" s="47"/>
      <c r="D18" s="47"/>
      <c r="E18" s="47" t="s">
        <v>57</v>
      </c>
      <c r="F18" s="47" t="s">
        <v>58</v>
      </c>
      <c r="G18" s="47"/>
    </row>
    <row r="19" ht="20.25" spans="1:7">
      <c r="A19" s="67"/>
      <c r="B19" s="47"/>
      <c r="C19" s="47">
        <v>2021233208</v>
      </c>
      <c r="D19" s="47" t="s">
        <v>59</v>
      </c>
      <c r="E19" s="47" t="s">
        <v>46</v>
      </c>
      <c r="F19" s="47" t="s">
        <v>40</v>
      </c>
      <c r="G19" s="47">
        <v>21</v>
      </c>
    </row>
    <row r="20" ht="20.25" spans="1:7">
      <c r="A20" s="67"/>
      <c r="B20" s="47"/>
      <c r="C20" s="47"/>
      <c r="D20" s="47"/>
      <c r="E20" s="47" t="s">
        <v>47</v>
      </c>
      <c r="F20" s="47" t="s">
        <v>48</v>
      </c>
      <c r="G20" s="47"/>
    </row>
    <row r="21" ht="20.25" spans="1:7">
      <c r="A21" s="67"/>
      <c r="B21" s="47"/>
      <c r="C21" s="47"/>
      <c r="D21" s="47"/>
      <c r="E21" s="47" t="s">
        <v>49</v>
      </c>
      <c r="F21" s="47" t="s">
        <v>48</v>
      </c>
      <c r="G21" s="47"/>
    </row>
    <row r="22" ht="20.25" spans="1:7">
      <c r="A22" s="67"/>
      <c r="B22" s="47"/>
      <c r="C22" s="47"/>
      <c r="D22" s="47"/>
      <c r="E22" s="47" t="s">
        <v>50</v>
      </c>
      <c r="F22" s="47" t="s">
        <v>48</v>
      </c>
      <c r="G22" s="47"/>
    </row>
    <row r="23" ht="20.25" spans="1:7">
      <c r="A23" s="67"/>
      <c r="B23" s="47"/>
      <c r="C23" s="47"/>
      <c r="D23" s="47"/>
      <c r="E23" s="47" t="s">
        <v>50</v>
      </c>
      <c r="F23" s="47" t="s">
        <v>52</v>
      </c>
      <c r="G23" s="47"/>
    </row>
    <row r="24" ht="20.25" spans="1:7">
      <c r="A24" s="67"/>
      <c r="B24" s="47"/>
      <c r="C24" s="47"/>
      <c r="D24" s="47"/>
      <c r="E24" s="47" t="s">
        <v>53</v>
      </c>
      <c r="F24" s="47" t="s">
        <v>52</v>
      </c>
      <c r="G24" s="47"/>
    </row>
    <row r="25" ht="20.25" spans="1:7">
      <c r="A25" s="67"/>
      <c r="B25" s="47"/>
      <c r="C25" s="47"/>
      <c r="D25" s="47"/>
      <c r="E25" s="47" t="s">
        <v>54</v>
      </c>
      <c r="F25" s="47" t="s">
        <v>52</v>
      </c>
      <c r="G25" s="47"/>
    </row>
    <row r="26" ht="20.25" spans="1:7">
      <c r="A26" s="67"/>
      <c r="B26" s="47"/>
      <c r="C26" s="47"/>
      <c r="D26" s="47"/>
      <c r="E26" s="47" t="s">
        <v>49</v>
      </c>
      <c r="F26" s="47" t="s">
        <v>52</v>
      </c>
      <c r="G26" s="47"/>
    </row>
    <row r="27" ht="20.25" spans="1:7">
      <c r="A27" s="67"/>
      <c r="B27" s="47"/>
      <c r="C27" s="47"/>
      <c r="D27" s="47"/>
      <c r="E27" s="47" t="s">
        <v>55</v>
      </c>
      <c r="F27" s="47" t="s">
        <v>56</v>
      </c>
      <c r="G27" s="47"/>
    </row>
    <row r="28" ht="20.25" spans="1:7">
      <c r="A28" s="67"/>
      <c r="B28" s="47"/>
      <c r="C28" s="47"/>
      <c r="D28" s="47"/>
      <c r="E28" s="47" t="s">
        <v>57</v>
      </c>
      <c r="F28" s="47" t="s">
        <v>58</v>
      </c>
      <c r="G28" s="47"/>
    </row>
    <row r="29" ht="20.25" spans="1:7">
      <c r="A29" s="67"/>
      <c r="B29" s="47"/>
      <c r="C29" s="47">
        <v>2021233222</v>
      </c>
      <c r="D29" s="47" t="s">
        <v>60</v>
      </c>
      <c r="E29" s="47" t="s">
        <v>50</v>
      </c>
      <c r="F29" s="47" t="s">
        <v>52</v>
      </c>
      <c r="G29" s="47">
        <v>13</v>
      </c>
    </row>
    <row r="30" ht="20.25" spans="1:7">
      <c r="A30" s="67"/>
      <c r="B30" s="47"/>
      <c r="C30" s="47"/>
      <c r="D30" s="47"/>
      <c r="E30" s="47" t="s">
        <v>53</v>
      </c>
      <c r="F30" s="47" t="s">
        <v>52</v>
      </c>
      <c r="G30" s="47"/>
    </row>
    <row r="31" ht="20.25" spans="1:7">
      <c r="A31" s="67"/>
      <c r="B31" s="47"/>
      <c r="C31" s="47"/>
      <c r="D31" s="47"/>
      <c r="E31" s="47" t="s">
        <v>49</v>
      </c>
      <c r="F31" s="47" t="s">
        <v>52</v>
      </c>
      <c r="G31" s="47"/>
    </row>
    <row r="32" ht="20.25" spans="1:7">
      <c r="A32" s="67"/>
      <c r="B32" s="47"/>
      <c r="C32" s="47"/>
      <c r="D32" s="47"/>
      <c r="E32" s="47" t="s">
        <v>54</v>
      </c>
      <c r="F32" s="47" t="s">
        <v>52</v>
      </c>
      <c r="G32" s="47"/>
    </row>
    <row r="33" ht="20.25" spans="1:7">
      <c r="A33" s="67"/>
      <c r="B33" s="47"/>
      <c r="C33" s="47"/>
      <c r="D33" s="47"/>
      <c r="E33" s="47" t="s">
        <v>55</v>
      </c>
      <c r="F33" s="47" t="s">
        <v>56</v>
      </c>
      <c r="G33" s="47"/>
    </row>
    <row r="34" ht="20.25" spans="1:7">
      <c r="A34" s="67"/>
      <c r="B34" s="47"/>
      <c r="C34" s="47"/>
      <c r="D34" s="47"/>
      <c r="E34" s="47" t="s">
        <v>57</v>
      </c>
      <c r="F34" s="47" t="s">
        <v>58</v>
      </c>
      <c r="G34" s="47"/>
    </row>
    <row r="35" ht="20.25" spans="1:7">
      <c r="A35" s="67"/>
      <c r="B35" s="47"/>
      <c r="C35" s="47">
        <v>2021233219</v>
      </c>
      <c r="D35" s="55" t="s">
        <v>61</v>
      </c>
      <c r="E35" s="47" t="s">
        <v>55</v>
      </c>
      <c r="F35" s="47" t="s">
        <v>56</v>
      </c>
      <c r="G35" s="47">
        <v>5</v>
      </c>
    </row>
    <row r="36" ht="20.25" spans="1:7">
      <c r="A36" s="67"/>
      <c r="B36" s="47"/>
      <c r="C36" s="47"/>
      <c r="D36" s="55"/>
      <c r="E36" s="47" t="s">
        <v>57</v>
      </c>
      <c r="F36" s="47" t="s">
        <v>58</v>
      </c>
      <c r="G36" s="47"/>
    </row>
    <row r="37" ht="20.25" spans="1:7">
      <c r="A37" s="67"/>
      <c r="B37" s="47">
        <v>20212333</v>
      </c>
      <c r="C37" s="47">
        <v>2021233327</v>
      </c>
      <c r="D37" s="47" t="s">
        <v>62</v>
      </c>
      <c r="E37" s="47" t="s">
        <v>49</v>
      </c>
      <c r="F37" s="47" t="s">
        <v>40</v>
      </c>
      <c r="G37" s="47">
        <v>2</v>
      </c>
    </row>
    <row r="38" ht="20.25" spans="1:7">
      <c r="A38" s="67"/>
      <c r="B38" s="47"/>
      <c r="C38" s="47">
        <v>2021233317</v>
      </c>
      <c r="D38" s="47" t="s">
        <v>63</v>
      </c>
      <c r="E38" s="47" t="s">
        <v>42</v>
      </c>
      <c r="F38" s="47" t="s">
        <v>52</v>
      </c>
      <c r="G38" s="47">
        <v>11</v>
      </c>
    </row>
    <row r="39" ht="20.25" spans="1:7">
      <c r="A39" s="67"/>
      <c r="B39" s="47"/>
      <c r="C39" s="47"/>
      <c r="D39" s="47"/>
      <c r="E39" s="47" t="s">
        <v>49</v>
      </c>
      <c r="F39" s="47" t="s">
        <v>52</v>
      </c>
      <c r="G39" s="47"/>
    </row>
    <row r="40" ht="20.25" spans="1:7">
      <c r="A40" s="67"/>
      <c r="B40" s="47"/>
      <c r="C40" s="47"/>
      <c r="D40" s="47"/>
      <c r="E40" s="47" t="s">
        <v>54</v>
      </c>
      <c r="F40" s="47" t="s">
        <v>52</v>
      </c>
      <c r="G40" s="47"/>
    </row>
    <row r="41" ht="20.25" spans="1:7">
      <c r="A41" s="67"/>
      <c r="B41" s="47"/>
      <c r="C41" s="47"/>
      <c r="D41" s="47"/>
      <c r="E41" s="47" t="s">
        <v>64</v>
      </c>
      <c r="F41" s="47" t="s">
        <v>56</v>
      </c>
      <c r="G41" s="47"/>
    </row>
    <row r="42" ht="20.25" spans="1:7">
      <c r="A42" s="67"/>
      <c r="B42" s="47"/>
      <c r="C42" s="47"/>
      <c r="D42" s="47"/>
      <c r="E42" s="47" t="s">
        <v>57</v>
      </c>
      <c r="F42" s="47" t="s">
        <v>58</v>
      </c>
      <c r="G42" s="47"/>
    </row>
    <row r="43" ht="20.25" spans="1:7">
      <c r="A43" s="67"/>
      <c r="B43" s="47"/>
      <c r="C43" s="47">
        <v>2021233328</v>
      </c>
      <c r="D43" s="47" t="s">
        <v>65</v>
      </c>
      <c r="E43" s="47" t="s">
        <v>42</v>
      </c>
      <c r="F43" s="47" t="s">
        <v>52</v>
      </c>
      <c r="G43" s="47">
        <v>11</v>
      </c>
    </row>
    <row r="44" ht="20.25" spans="1:7">
      <c r="A44" s="67"/>
      <c r="B44" s="47"/>
      <c r="C44" s="47"/>
      <c r="D44" s="47"/>
      <c r="E44" s="47" t="s">
        <v>49</v>
      </c>
      <c r="F44" s="47" t="s">
        <v>52</v>
      </c>
      <c r="G44" s="47"/>
    </row>
    <row r="45" ht="20.25" spans="1:7">
      <c r="A45" s="67"/>
      <c r="B45" s="47"/>
      <c r="C45" s="47"/>
      <c r="D45" s="47"/>
      <c r="E45" s="47" t="s">
        <v>54</v>
      </c>
      <c r="F45" s="47" t="s">
        <v>52</v>
      </c>
      <c r="G45" s="47"/>
    </row>
    <row r="46" ht="20.25" spans="1:7">
      <c r="A46" s="67"/>
      <c r="B46" s="47"/>
      <c r="C46" s="47"/>
      <c r="D46" s="47"/>
      <c r="E46" s="47" t="s">
        <v>64</v>
      </c>
      <c r="F46" s="47" t="s">
        <v>56</v>
      </c>
      <c r="G46" s="47"/>
    </row>
    <row r="47" ht="20.25" spans="1:7">
      <c r="A47" s="67"/>
      <c r="B47" s="47"/>
      <c r="C47" s="47"/>
      <c r="D47" s="47"/>
      <c r="E47" s="47" t="s">
        <v>57</v>
      </c>
      <c r="F47" s="47" t="s">
        <v>58</v>
      </c>
      <c r="G47" s="47"/>
    </row>
    <row r="48" ht="20.25" spans="1:7">
      <c r="A48" s="67"/>
      <c r="B48" s="47">
        <v>20212331</v>
      </c>
      <c r="C48" s="47">
        <v>2021233106</v>
      </c>
      <c r="D48" s="47" t="s">
        <v>66</v>
      </c>
      <c r="E48" s="47" t="s">
        <v>50</v>
      </c>
      <c r="F48" s="47" t="s">
        <v>40</v>
      </c>
      <c r="G48" s="47">
        <v>6</v>
      </c>
    </row>
    <row r="49" ht="20.25" spans="1:7">
      <c r="A49" s="67"/>
      <c r="B49" s="47"/>
      <c r="C49" s="47"/>
      <c r="D49" s="47"/>
      <c r="E49" s="47" t="s">
        <v>49</v>
      </c>
      <c r="F49" s="47" t="s">
        <v>40</v>
      </c>
      <c r="G49" s="47"/>
    </row>
    <row r="50" ht="20.25" spans="1:7">
      <c r="A50" s="67"/>
      <c r="B50" s="47"/>
      <c r="C50" s="47"/>
      <c r="D50" s="47"/>
      <c r="E50" s="47" t="s">
        <v>42</v>
      </c>
      <c r="F50" s="47" t="s">
        <v>40</v>
      </c>
      <c r="G50" s="47"/>
    </row>
    <row r="51" ht="20.25" spans="1:7">
      <c r="A51" s="67"/>
      <c r="B51" s="47"/>
      <c r="C51" s="47">
        <v>2021233128</v>
      </c>
      <c r="D51" s="47" t="s">
        <v>67</v>
      </c>
      <c r="E51" s="47" t="s">
        <v>50</v>
      </c>
      <c r="F51" s="47" t="s">
        <v>40</v>
      </c>
      <c r="G51" s="47">
        <v>6</v>
      </c>
    </row>
    <row r="52" ht="20.25" spans="1:7">
      <c r="A52" s="67"/>
      <c r="B52" s="47"/>
      <c r="C52" s="47"/>
      <c r="D52" s="47"/>
      <c r="E52" s="47" t="s">
        <v>49</v>
      </c>
      <c r="F52" s="47" t="s">
        <v>40</v>
      </c>
      <c r="G52" s="47"/>
    </row>
    <row r="53" ht="20.25" spans="1:7">
      <c r="A53" s="67"/>
      <c r="B53" s="47"/>
      <c r="C53" s="47"/>
      <c r="D53" s="47"/>
      <c r="E53" s="47" t="s">
        <v>42</v>
      </c>
      <c r="F53" s="47" t="s">
        <v>40</v>
      </c>
      <c r="G53" s="47"/>
    </row>
    <row r="54" ht="20.25" spans="1:7">
      <c r="A54" s="67"/>
      <c r="B54" s="47"/>
      <c r="C54" s="47">
        <v>2021233111</v>
      </c>
      <c r="D54" s="47" t="s">
        <v>68</v>
      </c>
      <c r="E54" s="47" t="s">
        <v>50</v>
      </c>
      <c r="F54" s="47" t="s">
        <v>40</v>
      </c>
      <c r="G54" s="47">
        <v>17</v>
      </c>
    </row>
    <row r="55" ht="20.25" spans="1:7">
      <c r="A55" s="67"/>
      <c r="B55" s="47"/>
      <c r="C55" s="47"/>
      <c r="D55" s="47"/>
      <c r="E55" s="47" t="s">
        <v>49</v>
      </c>
      <c r="F55" s="47" t="s">
        <v>40</v>
      </c>
      <c r="G55" s="47"/>
    </row>
    <row r="56" ht="20.25" spans="1:7">
      <c r="A56" s="67"/>
      <c r="B56" s="47"/>
      <c r="C56" s="47"/>
      <c r="D56" s="47"/>
      <c r="E56" s="47" t="s">
        <v>42</v>
      </c>
      <c r="F56" s="47" t="s">
        <v>40</v>
      </c>
      <c r="G56" s="47"/>
    </row>
    <row r="57" ht="20.25" spans="1:7">
      <c r="A57" s="67"/>
      <c r="B57" s="47"/>
      <c r="C57" s="47"/>
      <c r="D57" s="47"/>
      <c r="E57" s="47" t="s">
        <v>49</v>
      </c>
      <c r="F57" s="47" t="s">
        <v>52</v>
      </c>
      <c r="G57" s="47"/>
    </row>
    <row r="58" ht="20.25" spans="1:7">
      <c r="A58" s="67"/>
      <c r="B58" s="47"/>
      <c r="C58" s="47"/>
      <c r="D58" s="47"/>
      <c r="E58" s="47" t="s">
        <v>69</v>
      </c>
      <c r="F58" s="47" t="s">
        <v>52</v>
      </c>
      <c r="G58" s="47"/>
    </row>
    <row r="59" ht="20.25" spans="1:7">
      <c r="A59" s="67"/>
      <c r="B59" s="47"/>
      <c r="C59" s="47"/>
      <c r="D59" s="47"/>
      <c r="E59" s="47" t="s">
        <v>55</v>
      </c>
      <c r="F59" s="47" t="s">
        <v>56</v>
      </c>
      <c r="G59" s="47"/>
    </row>
    <row r="60" ht="20.25" spans="1:7">
      <c r="A60" s="67"/>
      <c r="B60" s="47"/>
      <c r="C60" s="47"/>
      <c r="D60" s="47"/>
      <c r="E60" s="47" t="s">
        <v>57</v>
      </c>
      <c r="F60" s="47" t="s">
        <v>58</v>
      </c>
      <c r="G60" s="47"/>
    </row>
    <row r="61" ht="20.25" spans="1:7">
      <c r="A61" s="67"/>
      <c r="B61" s="47"/>
      <c r="C61" s="47"/>
      <c r="D61" s="47"/>
      <c r="E61" s="47" t="s">
        <v>50</v>
      </c>
      <c r="F61" s="47" t="s">
        <v>56</v>
      </c>
      <c r="G61" s="47"/>
    </row>
    <row r="62" ht="20.25" spans="1:7">
      <c r="A62" s="67"/>
      <c r="B62" s="47"/>
      <c r="C62" s="47">
        <v>2021233130</v>
      </c>
      <c r="D62" s="47" t="s">
        <v>70</v>
      </c>
      <c r="E62" s="47" t="s">
        <v>50</v>
      </c>
      <c r="F62" s="47" t="s">
        <v>40</v>
      </c>
      <c r="G62" s="47">
        <v>6</v>
      </c>
    </row>
    <row r="63" ht="20.25" spans="1:7">
      <c r="A63" s="67"/>
      <c r="B63" s="47"/>
      <c r="C63" s="47"/>
      <c r="D63" s="47"/>
      <c r="E63" s="47" t="s">
        <v>49</v>
      </c>
      <c r="F63" s="47" t="s">
        <v>40</v>
      </c>
      <c r="G63" s="47"/>
    </row>
    <row r="64" ht="20.25" spans="1:7">
      <c r="A64" s="67"/>
      <c r="B64" s="47"/>
      <c r="C64" s="47"/>
      <c r="D64" s="47"/>
      <c r="E64" s="47" t="s">
        <v>42</v>
      </c>
      <c r="F64" s="47" t="s">
        <v>40</v>
      </c>
      <c r="G64" s="47"/>
    </row>
    <row r="65" ht="20.25" spans="1:7">
      <c r="A65" s="67"/>
      <c r="B65" s="47"/>
      <c r="C65" s="47">
        <v>2021233109</v>
      </c>
      <c r="D65" s="47" t="s">
        <v>71</v>
      </c>
      <c r="E65" s="47" t="s">
        <v>50</v>
      </c>
      <c r="F65" s="47" t="s">
        <v>40</v>
      </c>
      <c r="G65" s="47">
        <v>6</v>
      </c>
    </row>
    <row r="66" ht="20.25" spans="1:7">
      <c r="A66" s="67"/>
      <c r="B66" s="47"/>
      <c r="C66" s="47"/>
      <c r="D66" s="47"/>
      <c r="E66" s="47" t="s">
        <v>49</v>
      </c>
      <c r="F66" s="47" t="s">
        <v>40</v>
      </c>
      <c r="G66" s="47"/>
    </row>
    <row r="67" ht="20.25" spans="1:7">
      <c r="A67" s="67"/>
      <c r="B67" s="47"/>
      <c r="C67" s="47"/>
      <c r="D67" s="47"/>
      <c r="E67" s="47" t="s">
        <v>42</v>
      </c>
      <c r="F67" s="47" t="s">
        <v>40</v>
      </c>
      <c r="G67" s="47"/>
    </row>
    <row r="68" ht="20.25" spans="1:7">
      <c r="A68" s="67"/>
      <c r="B68" s="47"/>
      <c r="C68" s="47">
        <v>2021233114</v>
      </c>
      <c r="D68" s="47" t="s">
        <v>72</v>
      </c>
      <c r="E68" s="47" t="s">
        <v>50</v>
      </c>
      <c r="F68" s="47" t="s">
        <v>40</v>
      </c>
      <c r="G68" s="47">
        <v>16</v>
      </c>
    </row>
    <row r="69" ht="20.25" spans="1:7">
      <c r="A69" s="67"/>
      <c r="B69" s="47"/>
      <c r="C69" s="47"/>
      <c r="D69" s="47"/>
      <c r="E69" s="47" t="s">
        <v>49</v>
      </c>
      <c r="F69" s="47" t="s">
        <v>40</v>
      </c>
      <c r="G69" s="47"/>
    </row>
    <row r="70" ht="20.25" spans="1:7">
      <c r="A70" s="67"/>
      <c r="B70" s="47"/>
      <c r="C70" s="47"/>
      <c r="D70" s="47"/>
      <c r="E70" s="47" t="s">
        <v>42</v>
      </c>
      <c r="F70" s="47" t="s">
        <v>40</v>
      </c>
      <c r="G70" s="47"/>
    </row>
    <row r="71" ht="20.25" spans="1:7">
      <c r="A71" s="67"/>
      <c r="B71" s="47"/>
      <c r="C71" s="47"/>
      <c r="D71" s="47"/>
      <c r="E71" s="47" t="s">
        <v>53</v>
      </c>
      <c r="F71" s="47" t="s">
        <v>48</v>
      </c>
      <c r="G71" s="47"/>
    </row>
    <row r="72" ht="20.25" spans="1:7">
      <c r="A72" s="67"/>
      <c r="B72" s="47"/>
      <c r="C72" s="47"/>
      <c r="D72" s="47"/>
      <c r="E72" s="47" t="s">
        <v>54</v>
      </c>
      <c r="F72" s="47" t="s">
        <v>48</v>
      </c>
      <c r="G72" s="47"/>
    </row>
    <row r="73" ht="20.25" spans="1:7">
      <c r="A73" s="67"/>
      <c r="B73" s="47"/>
      <c r="C73" s="47"/>
      <c r="D73" s="47"/>
      <c r="E73" s="47" t="s">
        <v>49</v>
      </c>
      <c r="F73" s="47" t="s">
        <v>52</v>
      </c>
      <c r="G73" s="47"/>
    </row>
    <row r="74" ht="20.25" spans="1:7">
      <c r="A74" s="67"/>
      <c r="B74" s="47"/>
      <c r="C74" s="47"/>
      <c r="D74" s="47"/>
      <c r="E74" s="47" t="s">
        <v>69</v>
      </c>
      <c r="F74" s="47" t="s">
        <v>52</v>
      </c>
      <c r="G74" s="47"/>
    </row>
    <row r="75" ht="20.25" spans="1:7">
      <c r="A75" s="67"/>
      <c r="B75" s="47"/>
      <c r="C75" s="47"/>
      <c r="D75" s="47"/>
      <c r="E75" s="47" t="s">
        <v>50</v>
      </c>
      <c r="F75" s="47" t="s">
        <v>56</v>
      </c>
      <c r="G75" s="47"/>
    </row>
    <row r="76" ht="20.25" spans="1:7">
      <c r="A76" s="67"/>
      <c r="B76" s="47">
        <v>20213032</v>
      </c>
      <c r="C76" s="47">
        <v>2021303205</v>
      </c>
      <c r="D76" s="47" t="s">
        <v>73</v>
      </c>
      <c r="E76" s="47" t="s">
        <v>74</v>
      </c>
      <c r="F76" s="47" t="s">
        <v>40</v>
      </c>
      <c r="G76" s="47">
        <v>6</v>
      </c>
    </row>
    <row r="77" ht="20.25" spans="1:7">
      <c r="A77" s="67"/>
      <c r="B77" s="47"/>
      <c r="C77" s="47"/>
      <c r="D77" s="47"/>
      <c r="E77" s="47" t="s">
        <v>39</v>
      </c>
      <c r="F77" s="47" t="s">
        <v>40</v>
      </c>
      <c r="G77" s="47"/>
    </row>
    <row r="78" ht="20.25" spans="1:7">
      <c r="A78" s="67"/>
      <c r="B78" s="47"/>
      <c r="C78" s="47"/>
      <c r="D78" s="47"/>
      <c r="E78" s="47" t="s">
        <v>75</v>
      </c>
      <c r="F78" s="47" t="s">
        <v>40</v>
      </c>
      <c r="G78" s="47"/>
    </row>
    <row r="79" ht="20.25" spans="1:7">
      <c r="A79" s="67"/>
      <c r="B79" s="47"/>
      <c r="C79" s="47">
        <v>2021303231</v>
      </c>
      <c r="D79" s="47" t="s">
        <v>76</v>
      </c>
      <c r="E79" s="47" t="s">
        <v>39</v>
      </c>
      <c r="F79" s="47" t="s">
        <v>56</v>
      </c>
      <c r="G79" s="47">
        <v>4</v>
      </c>
    </row>
    <row r="80" ht="20.25" spans="1:7">
      <c r="A80" s="67"/>
      <c r="B80" s="47"/>
      <c r="C80" s="47"/>
      <c r="D80" s="47"/>
      <c r="E80" s="47" t="s">
        <v>55</v>
      </c>
      <c r="F80" s="47" t="s">
        <v>56</v>
      </c>
      <c r="G80" s="47"/>
    </row>
    <row r="81" ht="20.25" spans="1:7">
      <c r="A81" s="67"/>
      <c r="B81" s="47">
        <v>20212932</v>
      </c>
      <c r="C81" s="47">
        <v>2021293238</v>
      </c>
      <c r="D81" s="47" t="s">
        <v>77</v>
      </c>
      <c r="E81" s="47" t="s">
        <v>78</v>
      </c>
      <c r="F81" s="47" t="s">
        <v>79</v>
      </c>
      <c r="G81" s="47">
        <v>18</v>
      </c>
    </row>
    <row r="82" ht="20.25" spans="1:7">
      <c r="A82" s="67"/>
      <c r="B82" s="47"/>
      <c r="C82" s="47"/>
      <c r="D82" s="47"/>
      <c r="E82" s="47" t="s">
        <v>39</v>
      </c>
      <c r="F82" s="47" t="s">
        <v>40</v>
      </c>
      <c r="G82" s="47"/>
    </row>
    <row r="83" ht="20.25" spans="1:7">
      <c r="A83" s="67"/>
      <c r="B83" s="47"/>
      <c r="C83" s="47"/>
      <c r="D83" s="47"/>
      <c r="E83" s="47" t="s">
        <v>80</v>
      </c>
      <c r="F83" s="47" t="s">
        <v>44</v>
      </c>
      <c r="G83" s="47"/>
    </row>
    <row r="84" ht="20.25" spans="1:7">
      <c r="A84" s="67"/>
      <c r="B84" s="47"/>
      <c r="C84" s="47"/>
      <c r="D84" s="47"/>
      <c r="E84" s="47" t="s">
        <v>55</v>
      </c>
      <c r="F84" s="47" t="s">
        <v>48</v>
      </c>
      <c r="G84" s="47"/>
    </row>
    <row r="85" ht="20.25" spans="1:7">
      <c r="A85" s="67"/>
      <c r="B85" s="47"/>
      <c r="C85" s="47"/>
      <c r="D85" s="47"/>
      <c r="E85" s="47" t="s">
        <v>39</v>
      </c>
      <c r="F85" s="47" t="s">
        <v>51</v>
      </c>
      <c r="G85" s="47"/>
    </row>
    <row r="86" ht="20.25" spans="1:7">
      <c r="A86" s="67"/>
      <c r="B86" s="47"/>
      <c r="C86" s="47"/>
      <c r="D86" s="47"/>
      <c r="E86" s="47" t="s">
        <v>81</v>
      </c>
      <c r="F86" s="47" t="s">
        <v>52</v>
      </c>
      <c r="G86" s="47"/>
    </row>
    <row r="87" ht="20.25" spans="1:7">
      <c r="A87" s="67"/>
      <c r="B87" s="47"/>
      <c r="C87" s="47"/>
      <c r="D87" s="47"/>
      <c r="E87" s="47" t="s">
        <v>75</v>
      </c>
      <c r="F87" s="47" t="s">
        <v>56</v>
      </c>
      <c r="G87" s="47"/>
    </row>
    <row r="88" ht="20.25" spans="1:7">
      <c r="A88" s="67"/>
      <c r="B88" s="47"/>
      <c r="C88" s="47"/>
      <c r="D88" s="47"/>
      <c r="E88" s="47" t="s">
        <v>82</v>
      </c>
      <c r="F88" s="47" t="s">
        <v>56</v>
      </c>
      <c r="G88" s="47"/>
    </row>
    <row r="89" ht="20.25" spans="1:7">
      <c r="A89" s="67"/>
      <c r="B89" s="47"/>
      <c r="C89" s="47">
        <v>2021293220</v>
      </c>
      <c r="D89" s="47" t="s">
        <v>83</v>
      </c>
      <c r="E89" s="47" t="s">
        <v>78</v>
      </c>
      <c r="F89" s="47" t="s">
        <v>79</v>
      </c>
      <c r="G89" s="47">
        <v>3</v>
      </c>
    </row>
    <row r="90" ht="20.25" spans="1:7">
      <c r="A90" s="67"/>
      <c r="B90" s="55">
        <v>20222931</v>
      </c>
      <c r="C90" s="55">
        <v>2022293141</v>
      </c>
      <c r="D90" s="55" t="s">
        <v>84</v>
      </c>
      <c r="E90" s="55" t="s">
        <v>42</v>
      </c>
      <c r="F90" s="55" t="s">
        <v>48</v>
      </c>
      <c r="G90" s="55">
        <v>13</v>
      </c>
    </row>
    <row r="91" ht="20.25" spans="1:7">
      <c r="A91" s="67"/>
      <c r="B91" s="55"/>
      <c r="C91" s="55"/>
      <c r="D91" s="55"/>
      <c r="E91" s="55" t="s">
        <v>85</v>
      </c>
      <c r="F91" s="55" t="s">
        <v>44</v>
      </c>
      <c r="G91" s="55"/>
    </row>
    <row r="92" ht="20.25" spans="1:7">
      <c r="A92" s="67"/>
      <c r="B92" s="55"/>
      <c r="C92" s="55"/>
      <c r="D92" s="55"/>
      <c r="E92" s="55" t="s">
        <v>86</v>
      </c>
      <c r="F92" s="55" t="s">
        <v>48</v>
      </c>
      <c r="G92" s="55"/>
    </row>
    <row r="93" ht="20.25" spans="1:7">
      <c r="A93" s="67"/>
      <c r="B93" s="55"/>
      <c r="C93" s="55"/>
      <c r="D93" s="55"/>
      <c r="E93" s="47" t="s">
        <v>87</v>
      </c>
      <c r="F93" s="47" t="s">
        <v>40</v>
      </c>
      <c r="G93" s="55"/>
    </row>
    <row r="94" ht="20.25" spans="1:7">
      <c r="A94" s="67"/>
      <c r="B94" s="55"/>
      <c r="C94" s="55"/>
      <c r="D94" s="55"/>
      <c r="E94" s="47" t="s">
        <v>42</v>
      </c>
      <c r="F94" s="47" t="s">
        <v>40</v>
      </c>
      <c r="G94" s="55"/>
    </row>
    <row r="95" ht="20.25" spans="1:7">
      <c r="A95" s="67"/>
      <c r="B95" s="55"/>
      <c r="C95" s="55"/>
      <c r="D95" s="55"/>
      <c r="E95" s="47" t="s">
        <v>88</v>
      </c>
      <c r="F95" s="47" t="s">
        <v>40</v>
      </c>
      <c r="G95" s="55"/>
    </row>
    <row r="96" ht="20.25" spans="1:7">
      <c r="A96" s="67"/>
      <c r="B96" s="55"/>
      <c r="C96" s="55">
        <v>2022293118</v>
      </c>
      <c r="D96" s="55" t="s">
        <v>89</v>
      </c>
      <c r="E96" s="47" t="s">
        <v>87</v>
      </c>
      <c r="F96" s="47" t="s">
        <v>40</v>
      </c>
      <c r="G96" s="47">
        <v>6</v>
      </c>
    </row>
    <row r="97" ht="20.25" spans="1:7">
      <c r="A97" s="67"/>
      <c r="B97" s="55"/>
      <c r="C97" s="55"/>
      <c r="D97" s="55"/>
      <c r="E97" s="47" t="s">
        <v>42</v>
      </c>
      <c r="F97" s="47" t="s">
        <v>40</v>
      </c>
      <c r="G97" s="47"/>
    </row>
    <row r="98" ht="20.25" spans="1:7">
      <c r="A98" s="67"/>
      <c r="B98" s="55"/>
      <c r="C98" s="55"/>
      <c r="D98" s="55"/>
      <c r="E98" s="47" t="s">
        <v>88</v>
      </c>
      <c r="F98" s="47" t="s">
        <v>40</v>
      </c>
      <c r="G98" s="47"/>
    </row>
    <row r="99" ht="20.25" spans="1:7">
      <c r="A99" s="67"/>
      <c r="B99" s="47">
        <v>20223032</v>
      </c>
      <c r="C99" s="47">
        <v>2022303210</v>
      </c>
      <c r="D99" s="47" t="s">
        <v>90</v>
      </c>
      <c r="E99" s="47" t="s">
        <v>42</v>
      </c>
      <c r="F99" s="47" t="s">
        <v>40</v>
      </c>
      <c r="G99" s="47">
        <v>17</v>
      </c>
    </row>
    <row r="100" ht="20.25" spans="1:7">
      <c r="A100" s="67"/>
      <c r="B100" s="47"/>
      <c r="C100" s="47"/>
      <c r="D100" s="47"/>
      <c r="E100" s="47" t="s">
        <v>91</v>
      </c>
      <c r="F100" s="47" t="s">
        <v>79</v>
      </c>
      <c r="G100" s="47"/>
    </row>
    <row r="101" ht="20.25" spans="1:7">
      <c r="A101" s="67"/>
      <c r="B101" s="47"/>
      <c r="C101" s="47"/>
      <c r="D101" s="47"/>
      <c r="E101" s="47" t="s">
        <v>92</v>
      </c>
      <c r="F101" s="47" t="s">
        <v>40</v>
      </c>
      <c r="G101" s="47"/>
    </row>
    <row r="102" ht="20.25" spans="1:7">
      <c r="A102" s="67"/>
      <c r="B102" s="47"/>
      <c r="C102" s="47"/>
      <c r="D102" s="47"/>
      <c r="E102" s="47" t="s">
        <v>93</v>
      </c>
      <c r="F102" s="47" t="s">
        <v>48</v>
      </c>
      <c r="G102" s="47"/>
    </row>
    <row r="103" ht="20.25" spans="1:7">
      <c r="A103" s="67"/>
      <c r="B103" s="47"/>
      <c r="C103" s="47"/>
      <c r="D103" s="47"/>
      <c r="E103" s="47" t="s">
        <v>94</v>
      </c>
      <c r="F103" s="47" t="s">
        <v>48</v>
      </c>
      <c r="G103" s="47"/>
    </row>
    <row r="104" ht="20.25" spans="1:7">
      <c r="A104" s="67"/>
      <c r="B104" s="47"/>
      <c r="C104" s="47"/>
      <c r="D104" s="47"/>
      <c r="E104" s="47" t="s">
        <v>42</v>
      </c>
      <c r="F104" s="47" t="s">
        <v>51</v>
      </c>
      <c r="G104" s="47"/>
    </row>
    <row r="105" ht="20.25" spans="1:7">
      <c r="A105" s="67"/>
      <c r="B105" s="47"/>
      <c r="C105" s="47"/>
      <c r="D105" s="47"/>
      <c r="E105" s="47" t="s">
        <v>95</v>
      </c>
      <c r="F105" s="47" t="s">
        <v>51</v>
      </c>
      <c r="G105" s="47"/>
    </row>
    <row r="106" ht="20.25" spans="1:7">
      <c r="A106" s="67"/>
      <c r="B106" s="47"/>
      <c r="C106" s="47"/>
      <c r="D106" s="47"/>
      <c r="E106" s="47" t="s">
        <v>96</v>
      </c>
      <c r="F106" s="47" t="s">
        <v>52</v>
      </c>
      <c r="G106" s="47"/>
    </row>
    <row r="107" ht="20.25" spans="1:7">
      <c r="A107" s="67"/>
      <c r="B107" s="47"/>
      <c r="C107" s="47">
        <v>2022303205</v>
      </c>
      <c r="D107" s="47" t="s">
        <v>97</v>
      </c>
      <c r="E107" s="47" t="s">
        <v>88</v>
      </c>
      <c r="F107" s="47" t="s">
        <v>52</v>
      </c>
      <c r="G107" s="47">
        <v>2</v>
      </c>
    </row>
    <row r="108" ht="20.25" spans="1:7">
      <c r="A108" s="67"/>
      <c r="B108" s="47"/>
      <c r="C108" s="47">
        <v>2022303209</v>
      </c>
      <c r="D108" s="47" t="s">
        <v>98</v>
      </c>
      <c r="E108" s="47" t="s">
        <v>88</v>
      </c>
      <c r="F108" s="47" t="s">
        <v>52</v>
      </c>
      <c r="G108" s="47">
        <v>2</v>
      </c>
    </row>
    <row r="109" ht="20.25" spans="1:7">
      <c r="A109" s="67"/>
      <c r="B109" s="47">
        <v>20222932</v>
      </c>
      <c r="C109" s="47">
        <v>2022293239</v>
      </c>
      <c r="D109" s="47" t="s">
        <v>99</v>
      </c>
      <c r="E109" s="47" t="s">
        <v>96</v>
      </c>
      <c r="F109" s="47" t="s">
        <v>52</v>
      </c>
      <c r="G109" s="47">
        <v>8</v>
      </c>
    </row>
    <row r="110" ht="20.25" spans="1:7">
      <c r="A110" s="67"/>
      <c r="B110" s="47"/>
      <c r="C110" s="47"/>
      <c r="D110" s="47"/>
      <c r="E110" s="47" t="s">
        <v>91</v>
      </c>
      <c r="F110" s="47" t="s">
        <v>52</v>
      </c>
      <c r="G110" s="47"/>
    </row>
    <row r="111" ht="20.25" spans="1:7">
      <c r="A111" s="67"/>
      <c r="B111" s="47"/>
      <c r="C111" s="47"/>
      <c r="D111" s="47"/>
      <c r="E111" s="47" t="s">
        <v>87</v>
      </c>
      <c r="F111" s="47" t="s">
        <v>56</v>
      </c>
      <c r="G111" s="47"/>
    </row>
    <row r="112" ht="20.25" spans="1:7">
      <c r="A112" s="67"/>
      <c r="B112" s="47"/>
      <c r="C112" s="47"/>
      <c r="D112" s="47"/>
      <c r="E112" s="47" t="s">
        <v>42</v>
      </c>
      <c r="F112" s="47" t="s">
        <v>56</v>
      </c>
      <c r="G112" s="47"/>
    </row>
    <row r="113" ht="20.25" spans="1:7">
      <c r="A113" s="67"/>
      <c r="B113" s="47">
        <v>20223033</v>
      </c>
      <c r="C113" s="47">
        <v>2022303332</v>
      </c>
      <c r="D113" s="47" t="s">
        <v>100</v>
      </c>
      <c r="E113" s="47" t="s">
        <v>91</v>
      </c>
      <c r="F113" s="47" t="s">
        <v>79</v>
      </c>
      <c r="G113" s="47">
        <v>11</v>
      </c>
    </row>
    <row r="114" ht="20.25" spans="1:7">
      <c r="A114" s="67"/>
      <c r="B114" s="47"/>
      <c r="C114" s="47"/>
      <c r="D114" s="47"/>
      <c r="E114" s="47" t="s">
        <v>94</v>
      </c>
      <c r="F114" s="47" t="s">
        <v>40</v>
      </c>
      <c r="G114" s="47"/>
    </row>
    <row r="115" ht="20.25" spans="1:7">
      <c r="A115" s="67"/>
      <c r="B115" s="47"/>
      <c r="C115" s="47"/>
      <c r="D115" s="47"/>
      <c r="E115" s="47" t="s">
        <v>93</v>
      </c>
      <c r="F115" s="47" t="s">
        <v>48</v>
      </c>
      <c r="G115" s="47"/>
    </row>
    <row r="116" ht="20.25" spans="1:7">
      <c r="A116" s="67"/>
      <c r="B116" s="47"/>
      <c r="C116" s="47"/>
      <c r="D116" s="47"/>
      <c r="E116" s="47" t="s">
        <v>92</v>
      </c>
      <c r="F116" s="47" t="s">
        <v>48</v>
      </c>
      <c r="G116" s="47"/>
    </row>
    <row r="117" ht="20.25" spans="1:7">
      <c r="A117" s="67"/>
      <c r="B117" s="47"/>
      <c r="C117" s="47"/>
      <c r="D117" s="47"/>
      <c r="E117" s="47" t="s">
        <v>42</v>
      </c>
      <c r="F117" s="47" t="s">
        <v>48</v>
      </c>
      <c r="G117" s="47"/>
    </row>
    <row r="118" ht="20.25" spans="1:7">
      <c r="A118" s="67"/>
      <c r="B118" s="47"/>
      <c r="C118" s="47">
        <v>2022303314</v>
      </c>
      <c r="D118" s="47" t="s">
        <v>101</v>
      </c>
      <c r="E118" s="47" t="s">
        <v>88</v>
      </c>
      <c r="F118" s="47" t="s">
        <v>52</v>
      </c>
      <c r="G118" s="47">
        <v>2</v>
      </c>
    </row>
    <row r="119" ht="20.25" spans="1:7">
      <c r="A119" s="67"/>
      <c r="B119" s="47">
        <v>20222941</v>
      </c>
      <c r="C119" s="47">
        <v>2022294109</v>
      </c>
      <c r="D119" s="47" t="s">
        <v>102</v>
      </c>
      <c r="E119" s="47" t="s">
        <v>87</v>
      </c>
      <c r="F119" s="47" t="s">
        <v>40</v>
      </c>
      <c r="G119" s="47">
        <v>2</v>
      </c>
    </row>
    <row r="120" ht="20.25" spans="1:7">
      <c r="A120" s="67"/>
      <c r="B120" s="47"/>
      <c r="C120" s="47">
        <v>2022294129</v>
      </c>
      <c r="D120" s="47" t="s">
        <v>103</v>
      </c>
      <c r="E120" s="47" t="s">
        <v>87</v>
      </c>
      <c r="F120" s="47" t="s">
        <v>40</v>
      </c>
      <c r="G120" s="47">
        <v>2</v>
      </c>
    </row>
    <row r="121" ht="20.25" spans="1:7">
      <c r="A121" s="67"/>
      <c r="B121" s="47"/>
      <c r="C121" s="47">
        <v>2022294135</v>
      </c>
      <c r="D121" s="47" t="s">
        <v>104</v>
      </c>
      <c r="E121" s="47" t="s">
        <v>105</v>
      </c>
      <c r="F121" s="47" t="s">
        <v>51</v>
      </c>
      <c r="G121" s="47">
        <v>2</v>
      </c>
    </row>
    <row r="122" ht="20.25" spans="1:7">
      <c r="A122" s="67"/>
      <c r="B122" s="47">
        <v>20223031</v>
      </c>
      <c r="C122" s="47">
        <v>2022303116</v>
      </c>
      <c r="D122" s="47" t="s">
        <v>106</v>
      </c>
      <c r="E122" s="47" t="s">
        <v>92</v>
      </c>
      <c r="F122" s="47" t="s">
        <v>107</v>
      </c>
      <c r="G122" s="47">
        <v>1</v>
      </c>
    </row>
    <row r="123" ht="20.25" spans="1:7">
      <c r="A123" s="67"/>
      <c r="B123" s="47"/>
      <c r="C123" s="47"/>
      <c r="D123" s="47"/>
      <c r="E123" s="47" t="s">
        <v>93</v>
      </c>
      <c r="F123" s="47" t="s">
        <v>56</v>
      </c>
      <c r="G123" s="47">
        <v>2</v>
      </c>
    </row>
    <row r="124" ht="20.25" spans="1:7">
      <c r="A124" s="67"/>
      <c r="B124" s="47">
        <v>20202933</v>
      </c>
      <c r="C124" s="47">
        <v>2020293106</v>
      </c>
      <c r="D124" s="47" t="s">
        <v>108</v>
      </c>
      <c r="E124" s="47" t="s">
        <v>109</v>
      </c>
      <c r="F124" s="47" t="s">
        <v>56</v>
      </c>
      <c r="G124" s="47">
        <v>2</v>
      </c>
    </row>
    <row r="125" ht="20.25" spans="1:7">
      <c r="A125" s="67"/>
      <c r="B125" s="47">
        <v>20222333</v>
      </c>
      <c r="C125" s="47">
        <v>2022233319</v>
      </c>
      <c r="D125" s="47" t="s">
        <v>110</v>
      </c>
      <c r="E125" s="47" t="s">
        <v>111</v>
      </c>
      <c r="F125" s="47" t="s">
        <v>52</v>
      </c>
      <c r="G125" s="47">
        <v>8</v>
      </c>
    </row>
    <row r="126" ht="20.25" spans="1:7">
      <c r="A126" s="67"/>
      <c r="B126" s="47"/>
      <c r="C126" s="47"/>
      <c r="D126" s="47"/>
      <c r="E126" s="47" t="s">
        <v>112</v>
      </c>
      <c r="F126" s="47" t="s">
        <v>52</v>
      </c>
      <c r="G126" s="47"/>
    </row>
    <row r="127" ht="20.25" spans="1:7">
      <c r="A127" s="67"/>
      <c r="B127" s="47"/>
      <c r="C127" s="47"/>
      <c r="D127" s="47"/>
      <c r="E127" s="47" t="s">
        <v>113</v>
      </c>
      <c r="F127" s="47" t="s">
        <v>52</v>
      </c>
      <c r="G127" s="47"/>
    </row>
    <row r="128" ht="20.25" spans="1:7">
      <c r="A128" s="67"/>
      <c r="B128" s="47"/>
      <c r="C128" s="47"/>
      <c r="D128" s="47"/>
      <c r="E128" s="47" t="s">
        <v>88</v>
      </c>
      <c r="F128" s="47" t="s">
        <v>52</v>
      </c>
      <c r="G128" s="47"/>
    </row>
    <row r="129" ht="20.25" spans="1:7">
      <c r="A129" s="67"/>
      <c r="B129" s="55">
        <v>20203033</v>
      </c>
      <c r="C129" s="55">
        <v>2020233323</v>
      </c>
      <c r="D129" s="55" t="s">
        <v>114</v>
      </c>
      <c r="E129" s="55" t="s">
        <v>115</v>
      </c>
      <c r="F129" s="55" t="s">
        <v>40</v>
      </c>
      <c r="G129" s="55">
        <v>4</v>
      </c>
    </row>
    <row r="130" ht="20.25" spans="1:7">
      <c r="A130" s="67"/>
      <c r="B130" s="55"/>
      <c r="C130" s="55"/>
      <c r="D130" s="55"/>
      <c r="E130" s="55" t="s">
        <v>116</v>
      </c>
      <c r="F130" s="55" t="s">
        <v>40</v>
      </c>
      <c r="G130" s="55"/>
    </row>
    <row r="131" ht="20.25" spans="1:7">
      <c r="A131" s="67"/>
      <c r="B131" s="55"/>
      <c r="C131" s="55">
        <v>2019213237</v>
      </c>
      <c r="D131" s="55" t="s">
        <v>117</v>
      </c>
      <c r="E131" s="55" t="s">
        <v>115</v>
      </c>
      <c r="F131" s="55" t="s">
        <v>40</v>
      </c>
      <c r="G131" s="55">
        <v>2</v>
      </c>
    </row>
    <row r="132" ht="20.25" spans="1:7">
      <c r="A132" s="67"/>
      <c r="B132" s="47">
        <v>20202332</v>
      </c>
      <c r="C132" s="47">
        <v>2020233235</v>
      </c>
      <c r="D132" s="47" t="s">
        <v>118</v>
      </c>
      <c r="E132" s="47" t="s">
        <v>119</v>
      </c>
      <c r="F132" s="47" t="s">
        <v>79</v>
      </c>
      <c r="G132" s="47">
        <v>11</v>
      </c>
    </row>
    <row r="133" ht="20.25" spans="1:7">
      <c r="A133" s="67"/>
      <c r="B133" s="47"/>
      <c r="C133" s="47"/>
      <c r="D133" s="47"/>
      <c r="E133" s="47" t="s">
        <v>120</v>
      </c>
      <c r="F133" s="47" t="s">
        <v>52</v>
      </c>
      <c r="G133" s="47"/>
    </row>
    <row r="134" ht="20.25" spans="1:7">
      <c r="A134" s="67"/>
      <c r="B134" s="47"/>
      <c r="C134" s="47"/>
      <c r="D134" s="47"/>
      <c r="E134" s="47" t="s">
        <v>121</v>
      </c>
      <c r="F134" s="47" t="s">
        <v>52</v>
      </c>
      <c r="G134" s="47"/>
    </row>
    <row r="135" ht="20.25" spans="1:7">
      <c r="A135" s="67"/>
      <c r="B135" s="47"/>
      <c r="C135" s="47"/>
      <c r="D135" s="47"/>
      <c r="E135" s="47" t="s">
        <v>122</v>
      </c>
      <c r="F135" s="47" t="s">
        <v>56</v>
      </c>
      <c r="G135" s="47"/>
    </row>
    <row r="136" ht="20.25" spans="1:7">
      <c r="A136" s="67"/>
      <c r="B136" s="47"/>
      <c r="C136" s="47"/>
      <c r="D136" s="47"/>
      <c r="E136" s="47" t="s">
        <v>123</v>
      </c>
      <c r="F136" s="47" t="s">
        <v>56</v>
      </c>
      <c r="G136" s="47"/>
    </row>
    <row r="137" ht="20.25" spans="1:7">
      <c r="A137" s="67"/>
      <c r="B137" s="47"/>
      <c r="C137" s="47">
        <v>2020233223</v>
      </c>
      <c r="D137" s="47" t="s">
        <v>124</v>
      </c>
      <c r="E137" s="47" t="s">
        <v>119</v>
      </c>
      <c r="F137" s="47" t="s">
        <v>79</v>
      </c>
      <c r="G137" s="47">
        <v>11</v>
      </c>
    </row>
    <row r="138" ht="20.25" spans="1:7">
      <c r="A138" s="67"/>
      <c r="B138" s="47"/>
      <c r="C138" s="47"/>
      <c r="D138" s="47"/>
      <c r="E138" s="47" t="s">
        <v>120</v>
      </c>
      <c r="F138" s="47" t="s">
        <v>52</v>
      </c>
      <c r="G138" s="47"/>
    </row>
    <row r="139" ht="20.25" spans="1:7">
      <c r="A139" s="67"/>
      <c r="B139" s="47"/>
      <c r="C139" s="47"/>
      <c r="D139" s="47"/>
      <c r="E139" s="47" t="s">
        <v>121</v>
      </c>
      <c r="F139" s="47" t="s">
        <v>52</v>
      </c>
      <c r="G139" s="47"/>
    </row>
    <row r="140" ht="20.25" spans="1:7">
      <c r="A140" s="67"/>
      <c r="B140" s="47"/>
      <c r="C140" s="47"/>
      <c r="D140" s="47"/>
      <c r="E140" s="47" t="s">
        <v>122</v>
      </c>
      <c r="F140" s="47" t="s">
        <v>56</v>
      </c>
      <c r="G140" s="47"/>
    </row>
    <row r="141" ht="20.25" spans="1:7">
      <c r="A141" s="67"/>
      <c r="B141" s="47"/>
      <c r="C141" s="47"/>
      <c r="D141" s="47"/>
      <c r="E141" s="47" t="s">
        <v>123</v>
      </c>
      <c r="F141" s="47" t="s">
        <v>56</v>
      </c>
      <c r="G141" s="47"/>
    </row>
    <row r="142" ht="20.25" spans="1:7">
      <c r="A142" s="67"/>
      <c r="B142" s="47"/>
      <c r="C142" s="47">
        <v>2020233215</v>
      </c>
      <c r="D142" s="47" t="s">
        <v>125</v>
      </c>
      <c r="E142" s="47" t="s">
        <v>120</v>
      </c>
      <c r="F142" s="47" t="s">
        <v>48</v>
      </c>
      <c r="G142" s="47">
        <v>12</v>
      </c>
    </row>
    <row r="143" ht="20.25" spans="1:7">
      <c r="A143" s="67"/>
      <c r="B143" s="47"/>
      <c r="C143" s="47"/>
      <c r="D143" s="47"/>
      <c r="E143" s="47" t="s">
        <v>122</v>
      </c>
      <c r="F143" s="47" t="s">
        <v>48</v>
      </c>
      <c r="G143" s="47"/>
    </row>
    <row r="144" ht="20.25" spans="1:7">
      <c r="A144" s="67"/>
      <c r="B144" s="47"/>
      <c r="C144" s="47"/>
      <c r="D144" s="47"/>
      <c r="E144" s="47" t="s">
        <v>126</v>
      </c>
      <c r="F144" s="47" t="s">
        <v>48</v>
      </c>
      <c r="G144" s="47"/>
    </row>
    <row r="145" ht="20.25" spans="1:7">
      <c r="A145" s="67"/>
      <c r="B145" s="47"/>
      <c r="C145" s="47"/>
      <c r="D145" s="47"/>
      <c r="E145" s="47" t="s">
        <v>121</v>
      </c>
      <c r="F145" s="47" t="s">
        <v>52</v>
      </c>
      <c r="G145" s="47"/>
    </row>
    <row r="146" ht="20.25" spans="1:7">
      <c r="A146" s="67"/>
      <c r="B146" s="47"/>
      <c r="C146" s="47"/>
      <c r="D146" s="47"/>
      <c r="E146" s="47" t="s">
        <v>122</v>
      </c>
      <c r="F146" s="47" t="s">
        <v>56</v>
      </c>
      <c r="G146" s="47"/>
    </row>
    <row r="147" ht="20.25" spans="1:7">
      <c r="A147" s="67"/>
      <c r="B147" s="47"/>
      <c r="C147" s="47"/>
      <c r="D147" s="47"/>
      <c r="E147" s="47" t="s">
        <v>123</v>
      </c>
      <c r="F147" s="47" t="s">
        <v>56</v>
      </c>
      <c r="G147" s="47"/>
    </row>
    <row r="148" ht="20.25" spans="1:7">
      <c r="A148" s="67"/>
      <c r="B148" s="47"/>
      <c r="C148" s="47">
        <v>2020233201</v>
      </c>
      <c r="D148" s="47" t="s">
        <v>127</v>
      </c>
      <c r="E148" s="47" t="s">
        <v>121</v>
      </c>
      <c r="F148" s="47" t="s">
        <v>52</v>
      </c>
      <c r="G148" s="47">
        <v>4</v>
      </c>
    </row>
    <row r="149" ht="20.25" spans="1:7">
      <c r="A149" s="67"/>
      <c r="B149" s="47"/>
      <c r="C149" s="47"/>
      <c r="D149" s="47"/>
      <c r="E149" s="47" t="s">
        <v>128</v>
      </c>
      <c r="F149" s="47" t="s">
        <v>56</v>
      </c>
      <c r="G149" s="47"/>
    </row>
    <row r="150" ht="20.25" spans="1:7">
      <c r="A150" s="67"/>
      <c r="B150" s="47"/>
      <c r="C150" s="47">
        <v>2020233231</v>
      </c>
      <c r="D150" s="47" t="s">
        <v>129</v>
      </c>
      <c r="E150" s="47" t="s">
        <v>121</v>
      </c>
      <c r="F150" s="47" t="s">
        <v>52</v>
      </c>
      <c r="G150" s="47">
        <v>6</v>
      </c>
    </row>
    <row r="151" ht="20.25" spans="1:7">
      <c r="A151" s="67"/>
      <c r="B151" s="47"/>
      <c r="C151" s="47"/>
      <c r="D151" s="47"/>
      <c r="E151" s="47" t="s">
        <v>122</v>
      </c>
      <c r="F151" s="47" t="s">
        <v>56</v>
      </c>
      <c r="G151" s="47"/>
    </row>
    <row r="152" ht="20.25" spans="1:7">
      <c r="A152" s="67"/>
      <c r="B152" s="47"/>
      <c r="C152" s="47"/>
      <c r="D152" s="47"/>
      <c r="E152" s="47" t="s">
        <v>128</v>
      </c>
      <c r="F152" s="47" t="s">
        <v>56</v>
      </c>
      <c r="G152" s="47"/>
    </row>
    <row r="153" ht="20.25" spans="1:7">
      <c r="A153" s="67"/>
      <c r="B153" s="47"/>
      <c r="C153" s="47">
        <v>2020233229</v>
      </c>
      <c r="D153" s="47" t="s">
        <v>130</v>
      </c>
      <c r="E153" s="47" t="s">
        <v>122</v>
      </c>
      <c r="F153" s="47" t="s">
        <v>56</v>
      </c>
      <c r="G153" s="47">
        <v>8</v>
      </c>
    </row>
    <row r="154" ht="20.25" spans="1:7">
      <c r="A154" s="67"/>
      <c r="B154" s="47"/>
      <c r="C154" s="47"/>
      <c r="D154" s="47"/>
      <c r="E154" s="47" t="s">
        <v>128</v>
      </c>
      <c r="F154" s="47" t="s">
        <v>56</v>
      </c>
      <c r="G154" s="47"/>
    </row>
    <row r="155" ht="20.25" spans="1:7">
      <c r="A155" s="67"/>
      <c r="B155" s="47"/>
      <c r="C155" s="47"/>
      <c r="D155" s="47"/>
      <c r="E155" s="47" t="s">
        <v>121</v>
      </c>
      <c r="F155" s="47" t="s">
        <v>52</v>
      </c>
      <c r="G155" s="47"/>
    </row>
    <row r="156" ht="20.25" spans="1:7">
      <c r="A156" s="67"/>
      <c r="B156" s="47"/>
      <c r="C156" s="47"/>
      <c r="D156" s="47"/>
      <c r="E156" s="47" t="s">
        <v>120</v>
      </c>
      <c r="F156" s="47" t="s">
        <v>48</v>
      </c>
      <c r="G156" s="47"/>
    </row>
    <row r="157" ht="20.25" spans="1:7">
      <c r="A157" s="67"/>
      <c r="B157" s="47"/>
      <c r="C157" s="47">
        <v>2020233236</v>
      </c>
      <c r="D157" s="47" t="s">
        <v>131</v>
      </c>
      <c r="E157" s="47" t="s">
        <v>121</v>
      </c>
      <c r="F157" s="47" t="s">
        <v>52</v>
      </c>
      <c r="G157" s="47">
        <v>2</v>
      </c>
    </row>
    <row r="158" ht="20.25" spans="1:7">
      <c r="A158" s="67"/>
      <c r="B158" s="47"/>
      <c r="C158" s="47">
        <v>2020233232</v>
      </c>
      <c r="D158" s="47" t="s">
        <v>132</v>
      </c>
      <c r="E158" s="47" t="s">
        <v>128</v>
      </c>
      <c r="F158" s="47" t="s">
        <v>56</v>
      </c>
      <c r="G158" s="47">
        <v>2</v>
      </c>
    </row>
    <row r="159" ht="20.25" spans="1:7">
      <c r="A159" s="67"/>
      <c r="B159" s="47"/>
      <c r="C159" s="47">
        <v>2020233218</v>
      </c>
      <c r="D159" s="47" t="s">
        <v>133</v>
      </c>
      <c r="E159" s="47" t="s">
        <v>128</v>
      </c>
      <c r="F159" s="47" t="s">
        <v>56</v>
      </c>
      <c r="G159" s="47">
        <v>2</v>
      </c>
    </row>
    <row r="160" ht="20.25" spans="1:7">
      <c r="A160" s="67"/>
      <c r="B160" s="47">
        <v>20202331</v>
      </c>
      <c r="C160" s="47">
        <v>2020233107</v>
      </c>
      <c r="D160" s="47" t="s">
        <v>134</v>
      </c>
      <c r="E160" s="47" t="s">
        <v>121</v>
      </c>
      <c r="F160" s="47" t="s">
        <v>52</v>
      </c>
      <c r="G160" s="47">
        <v>2</v>
      </c>
    </row>
    <row r="161" ht="20.25" spans="1:7">
      <c r="A161" s="67"/>
      <c r="B161" s="47"/>
      <c r="C161" s="47">
        <v>2019233104</v>
      </c>
      <c r="D161" s="47" t="s">
        <v>135</v>
      </c>
      <c r="E161" s="47" t="s">
        <v>122</v>
      </c>
      <c r="F161" s="47" t="s">
        <v>56</v>
      </c>
      <c r="G161" s="47">
        <v>2</v>
      </c>
    </row>
    <row r="162" ht="20.25" spans="1:7">
      <c r="A162" s="67"/>
      <c r="B162" s="47">
        <v>20203031</v>
      </c>
      <c r="C162" s="47">
        <v>2020303146</v>
      </c>
      <c r="D162" s="47" t="s">
        <v>136</v>
      </c>
      <c r="E162" s="47" t="s">
        <v>137</v>
      </c>
      <c r="F162" s="47" t="s">
        <v>56</v>
      </c>
      <c r="G162" s="47">
        <v>2</v>
      </c>
    </row>
    <row r="163" ht="20.25" spans="1:7">
      <c r="A163" s="67"/>
      <c r="B163" s="47">
        <v>20212933</v>
      </c>
      <c r="C163" s="47">
        <v>2021293323</v>
      </c>
      <c r="D163" s="47" t="s">
        <v>138</v>
      </c>
      <c r="E163" s="47" t="s">
        <v>39</v>
      </c>
      <c r="F163" s="47" t="s">
        <v>40</v>
      </c>
      <c r="G163" s="47">
        <v>2</v>
      </c>
    </row>
    <row r="164" ht="20.25" spans="1:7">
      <c r="A164" s="67"/>
      <c r="B164" s="47"/>
      <c r="C164" s="47">
        <v>2021293336</v>
      </c>
      <c r="D164" s="47" t="s">
        <v>139</v>
      </c>
      <c r="E164" s="47" t="s">
        <v>64</v>
      </c>
      <c r="F164" s="47" t="s">
        <v>48</v>
      </c>
      <c r="G164" s="47">
        <v>2</v>
      </c>
    </row>
  </sheetData>
  <autoFilter ref="A2:I164">
    <filterColumn colId="0">
      <customFilters>
        <customFilter operator="equal" val="经济管理学院"/>
      </customFilters>
    </filterColumn>
    <extLst/>
  </autoFilter>
  <mergeCells count="108">
    <mergeCell ref="A1:G1"/>
    <mergeCell ref="A3:A164"/>
    <mergeCell ref="B3:B6"/>
    <mergeCell ref="B7:B36"/>
    <mergeCell ref="B37:B47"/>
    <mergeCell ref="B48:B75"/>
    <mergeCell ref="B76:B80"/>
    <mergeCell ref="B81:B89"/>
    <mergeCell ref="B90:B98"/>
    <mergeCell ref="B99:B108"/>
    <mergeCell ref="B109:B112"/>
    <mergeCell ref="B113:B118"/>
    <mergeCell ref="B119:B121"/>
    <mergeCell ref="B122:B123"/>
    <mergeCell ref="B125:B128"/>
    <mergeCell ref="B129:B131"/>
    <mergeCell ref="B132:B159"/>
    <mergeCell ref="B160:B161"/>
    <mergeCell ref="B163:B164"/>
    <mergeCell ref="C3:C6"/>
    <mergeCell ref="C7:C18"/>
    <mergeCell ref="C19:C28"/>
    <mergeCell ref="C29:C34"/>
    <mergeCell ref="C35:C36"/>
    <mergeCell ref="C38:C42"/>
    <mergeCell ref="C43:C47"/>
    <mergeCell ref="C48:C50"/>
    <mergeCell ref="C51:C53"/>
    <mergeCell ref="C54:C61"/>
    <mergeCell ref="C62:C64"/>
    <mergeCell ref="C65:C67"/>
    <mergeCell ref="C68:C75"/>
    <mergeCell ref="C76:C78"/>
    <mergeCell ref="C79:C80"/>
    <mergeCell ref="C81:C88"/>
    <mergeCell ref="C90:C95"/>
    <mergeCell ref="C96:C98"/>
    <mergeCell ref="C99:C106"/>
    <mergeCell ref="C109:C112"/>
    <mergeCell ref="C113:C117"/>
    <mergeCell ref="C122:C123"/>
    <mergeCell ref="C125:C128"/>
    <mergeCell ref="C129:C130"/>
    <mergeCell ref="C132:C136"/>
    <mergeCell ref="C137:C141"/>
    <mergeCell ref="C142:C147"/>
    <mergeCell ref="C148:C149"/>
    <mergeCell ref="C150:C152"/>
    <mergeCell ref="C153:C156"/>
    <mergeCell ref="D3:D6"/>
    <mergeCell ref="D7:D18"/>
    <mergeCell ref="D19:D28"/>
    <mergeCell ref="D29:D34"/>
    <mergeCell ref="D35:D36"/>
    <mergeCell ref="D38:D42"/>
    <mergeCell ref="D43:D47"/>
    <mergeCell ref="D48:D50"/>
    <mergeCell ref="D51:D53"/>
    <mergeCell ref="D54:D61"/>
    <mergeCell ref="D62:D64"/>
    <mergeCell ref="D65:D67"/>
    <mergeCell ref="D68:D75"/>
    <mergeCell ref="D76:D78"/>
    <mergeCell ref="D79:D80"/>
    <mergeCell ref="D81:D88"/>
    <mergeCell ref="D90:D95"/>
    <mergeCell ref="D96:D98"/>
    <mergeCell ref="D99:D106"/>
    <mergeCell ref="D109:D112"/>
    <mergeCell ref="D113:D117"/>
    <mergeCell ref="D122:D123"/>
    <mergeCell ref="D125:D128"/>
    <mergeCell ref="D129:D130"/>
    <mergeCell ref="D132:D136"/>
    <mergeCell ref="D137:D141"/>
    <mergeCell ref="D142:D147"/>
    <mergeCell ref="D148:D149"/>
    <mergeCell ref="D150:D152"/>
    <mergeCell ref="D153:D156"/>
    <mergeCell ref="G3:G6"/>
    <mergeCell ref="G7:G18"/>
    <mergeCell ref="G19:G28"/>
    <mergeCell ref="G29:G34"/>
    <mergeCell ref="G35:G36"/>
    <mergeCell ref="G38:G42"/>
    <mergeCell ref="G43:G47"/>
    <mergeCell ref="G48:G50"/>
    <mergeCell ref="G51:G53"/>
    <mergeCell ref="G54:G61"/>
    <mergeCell ref="G62:G64"/>
    <mergeCell ref="G65:G67"/>
    <mergeCell ref="G68:G75"/>
    <mergeCell ref="G76:G78"/>
    <mergeCell ref="G79:G80"/>
    <mergeCell ref="G81:G88"/>
    <mergeCell ref="G90:G95"/>
    <mergeCell ref="G96:G98"/>
    <mergeCell ref="G99:G106"/>
    <mergeCell ref="G109:G112"/>
    <mergeCell ref="G113:G117"/>
    <mergeCell ref="G125:G128"/>
    <mergeCell ref="G129:G130"/>
    <mergeCell ref="G132:G136"/>
    <mergeCell ref="G137:G141"/>
    <mergeCell ref="G142:G147"/>
    <mergeCell ref="G148:G149"/>
    <mergeCell ref="G150:G152"/>
    <mergeCell ref="G153:G15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E10" sqref="E10"/>
    </sheetView>
  </sheetViews>
  <sheetFormatPr defaultColWidth="9" defaultRowHeight="13.5" outlineLevelRow="2" outlineLevelCol="7"/>
  <cols>
    <col min="1" max="1" width="24" style="21" customWidth="1"/>
    <col min="2" max="2" width="15.2166666666667" style="21" customWidth="1"/>
    <col min="3" max="3" width="18.6666666666667" style="21" customWidth="1"/>
    <col min="4" max="4" width="14.4416666666667" style="21" customWidth="1"/>
    <col min="5" max="5" width="35.2166666666667" style="21" customWidth="1"/>
    <col min="6" max="6" width="21" style="21" customWidth="1"/>
    <col min="7" max="7" width="14.5583333333333" style="21" customWidth="1"/>
    <col min="8" max="8" width="14.6666666666667" style="21" customWidth="1"/>
    <col min="9" max="16384" width="9" style="21"/>
  </cols>
  <sheetData>
    <row r="1" s="57" customFormat="1" ht="22.5" spans="1:8">
      <c r="A1" s="59" t="s">
        <v>140</v>
      </c>
      <c r="B1" s="60"/>
      <c r="C1" s="60"/>
      <c r="D1" s="60"/>
      <c r="E1" s="60"/>
      <c r="F1" s="60"/>
      <c r="G1" s="60"/>
      <c r="H1" s="60"/>
    </row>
    <row r="2" s="58" customFormat="1" ht="20.25" spans="1:8">
      <c r="A2" s="61" t="s">
        <v>14</v>
      </c>
      <c r="B2" s="4" t="s">
        <v>16</v>
      </c>
      <c r="C2" s="4" t="s">
        <v>24</v>
      </c>
      <c r="D2" s="4" t="s">
        <v>26</v>
      </c>
      <c r="E2" s="4" t="s">
        <v>25</v>
      </c>
      <c r="F2" s="4" t="s">
        <v>141</v>
      </c>
      <c r="G2" s="62" t="s">
        <v>142</v>
      </c>
      <c r="H2" s="4" t="s">
        <v>21</v>
      </c>
    </row>
    <row r="3" ht="18.75" spans="1:8">
      <c r="A3" s="63" t="s">
        <v>2</v>
      </c>
      <c r="B3" s="7" t="s">
        <v>143</v>
      </c>
      <c r="C3" s="7"/>
      <c r="D3" s="7"/>
      <c r="E3" s="7"/>
      <c r="F3" s="7"/>
      <c r="G3" s="7"/>
      <c r="H3" s="7"/>
    </row>
  </sheetData>
  <mergeCells count="2">
    <mergeCell ref="A1:H1"/>
    <mergeCell ref="B3:H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68" zoomScaleNormal="68" workbookViewId="0">
      <selection activeCell="W12" sqref="W12"/>
    </sheetView>
  </sheetViews>
  <sheetFormatPr defaultColWidth="9" defaultRowHeight="13.5"/>
  <cols>
    <col min="1" max="1" width="25.4416666666667" style="21" customWidth="1"/>
    <col min="2" max="2" width="7.33333333333333" style="42" customWidth="1"/>
    <col min="3" max="3" width="17.775" style="21" customWidth="1"/>
    <col min="4" max="4" width="10" style="21" customWidth="1"/>
    <col min="5" max="13" width="9" style="21"/>
    <col min="14" max="14" width="9.55833333333333" style="21" customWidth="1"/>
    <col min="15" max="15" width="9.10833333333333" style="21" customWidth="1"/>
    <col min="16" max="16" width="17.1083333333333" style="21" customWidth="1"/>
    <col min="17" max="17" width="19.3" style="21" customWidth="1"/>
    <col min="18" max="18" width="37.3166666666667" style="21" customWidth="1"/>
    <col min="19" max="16384" width="9" style="21"/>
  </cols>
  <sheetData>
    <row r="1" s="40" customFormat="1" ht="22.5" spans="1:20">
      <c r="A1" s="43" t="s">
        <v>144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52"/>
      <c r="T1" s="52"/>
    </row>
    <row r="2" s="41" customFormat="1" ht="60.75" spans="1:19">
      <c r="A2" s="4" t="s">
        <v>14</v>
      </c>
      <c r="B2" s="4" t="s">
        <v>15</v>
      </c>
      <c r="C2" s="4" t="s">
        <v>16</v>
      </c>
      <c r="D2" s="46" t="s">
        <v>145</v>
      </c>
      <c r="E2" s="46" t="s">
        <v>146</v>
      </c>
      <c r="F2" s="46" t="s">
        <v>147</v>
      </c>
      <c r="G2" s="46" t="s">
        <v>148</v>
      </c>
      <c r="H2" s="46" t="s">
        <v>149</v>
      </c>
      <c r="I2" s="46" t="s">
        <v>150</v>
      </c>
      <c r="J2" s="46" t="s">
        <v>151</v>
      </c>
      <c r="K2" s="46" t="s">
        <v>152</v>
      </c>
      <c r="L2" s="46" t="s">
        <v>153</v>
      </c>
      <c r="M2" s="46" t="s">
        <v>154</v>
      </c>
      <c r="N2" s="46" t="s">
        <v>155</v>
      </c>
      <c r="O2" s="49" t="s">
        <v>156</v>
      </c>
      <c r="P2" s="46" t="s">
        <v>157</v>
      </c>
      <c r="Q2" s="4" t="s">
        <v>21</v>
      </c>
      <c r="R2" s="4" t="s">
        <v>158</v>
      </c>
      <c r="S2" s="53"/>
    </row>
    <row r="3" ht="20.25" spans="1:19">
      <c r="A3" s="47" t="s">
        <v>2</v>
      </c>
      <c r="B3" s="48">
        <v>1</v>
      </c>
      <c r="C3" s="47">
        <v>20222331</v>
      </c>
      <c r="D3" s="47" t="s">
        <v>159</v>
      </c>
      <c r="E3" s="47" t="s">
        <v>159</v>
      </c>
      <c r="F3" s="47">
        <v>5</v>
      </c>
      <c r="G3" s="47">
        <v>5</v>
      </c>
      <c r="H3" s="47">
        <v>5</v>
      </c>
      <c r="I3" s="47">
        <v>0</v>
      </c>
      <c r="J3" s="47" t="s">
        <v>159</v>
      </c>
      <c r="K3" s="47" t="s">
        <v>159</v>
      </c>
      <c r="L3" s="47" t="s">
        <v>159</v>
      </c>
      <c r="M3" s="47" t="s">
        <v>159</v>
      </c>
      <c r="N3" s="47">
        <f>SUM(F3:M3)</f>
        <v>15</v>
      </c>
      <c r="O3" s="50">
        <f t="shared" ref="O3:O18" si="0">AVERAGE((D3:M3))</f>
        <v>3.75</v>
      </c>
      <c r="P3" s="51">
        <f>RANK(O3,$O$3:$O$12,0)</f>
        <v>8</v>
      </c>
      <c r="Q3" s="47"/>
      <c r="R3" s="47" t="s">
        <v>160</v>
      </c>
      <c r="S3" s="54"/>
    </row>
    <row r="4" ht="20.25" spans="1:19">
      <c r="A4" s="47"/>
      <c r="B4" s="48">
        <v>2</v>
      </c>
      <c r="C4" s="47">
        <v>20222332</v>
      </c>
      <c r="D4" s="47" t="s">
        <v>159</v>
      </c>
      <c r="E4" s="47" t="s">
        <v>159</v>
      </c>
      <c r="F4" s="47">
        <v>5</v>
      </c>
      <c r="G4" s="47">
        <v>5</v>
      </c>
      <c r="H4" s="47">
        <v>5</v>
      </c>
      <c r="I4" s="47">
        <v>0</v>
      </c>
      <c r="J4" s="47" t="s">
        <v>159</v>
      </c>
      <c r="K4" s="47" t="s">
        <v>159</v>
      </c>
      <c r="L4" s="47" t="s">
        <v>159</v>
      </c>
      <c r="M4" s="47" t="s">
        <v>159</v>
      </c>
      <c r="N4" s="47">
        <f t="shared" ref="N4:N12" si="1">SUM(F4:M4)</f>
        <v>15</v>
      </c>
      <c r="O4" s="50">
        <f t="shared" si="0"/>
        <v>3.75</v>
      </c>
      <c r="P4" s="51">
        <f t="shared" ref="P4:P12" si="2">RANK(O4,$O$3:$O$12,0)</f>
        <v>8</v>
      </c>
      <c r="Q4" s="47"/>
      <c r="R4" s="47" t="s">
        <v>160</v>
      </c>
      <c r="S4" s="54"/>
    </row>
    <row r="5" ht="20.25" spans="1:19">
      <c r="A5" s="47"/>
      <c r="B5" s="48">
        <v>3</v>
      </c>
      <c r="C5" s="47">
        <v>20222333</v>
      </c>
      <c r="D5" s="47" t="s">
        <v>159</v>
      </c>
      <c r="E5" s="47" t="s">
        <v>159</v>
      </c>
      <c r="F5" s="47">
        <v>4.6</v>
      </c>
      <c r="G5" s="47">
        <v>5</v>
      </c>
      <c r="H5" s="47">
        <v>5</v>
      </c>
      <c r="I5" s="47">
        <v>0</v>
      </c>
      <c r="J5" s="47" t="s">
        <v>159</v>
      </c>
      <c r="K5" s="47" t="s">
        <v>159</v>
      </c>
      <c r="L5" s="47" t="s">
        <v>159</v>
      </c>
      <c r="M5" s="47" t="s">
        <v>159</v>
      </c>
      <c r="N5" s="47">
        <f t="shared" si="1"/>
        <v>14.6</v>
      </c>
      <c r="O5" s="50">
        <f t="shared" si="0"/>
        <v>3.65</v>
      </c>
      <c r="P5" s="51">
        <f t="shared" si="2"/>
        <v>10</v>
      </c>
      <c r="Q5" s="47"/>
      <c r="R5" s="47" t="s">
        <v>160</v>
      </c>
      <c r="S5" s="54"/>
    </row>
    <row r="6" ht="20.25" spans="1:19">
      <c r="A6" s="47"/>
      <c r="B6" s="48">
        <v>4</v>
      </c>
      <c r="C6" s="47">
        <v>20222931</v>
      </c>
      <c r="D6" s="47" t="s">
        <v>159</v>
      </c>
      <c r="E6" s="47" t="s">
        <v>159</v>
      </c>
      <c r="F6" s="47" t="s">
        <v>159</v>
      </c>
      <c r="G6" s="47" t="s">
        <v>159</v>
      </c>
      <c r="H6" s="47">
        <v>5</v>
      </c>
      <c r="I6" s="47">
        <v>5</v>
      </c>
      <c r="J6" s="47">
        <v>5</v>
      </c>
      <c r="K6" s="47">
        <v>5</v>
      </c>
      <c r="L6" s="47" t="s">
        <v>159</v>
      </c>
      <c r="M6" s="47" t="s">
        <v>159</v>
      </c>
      <c r="N6" s="47">
        <f t="shared" si="1"/>
        <v>20</v>
      </c>
      <c r="O6" s="50">
        <f t="shared" si="0"/>
        <v>5</v>
      </c>
      <c r="P6" s="51">
        <f t="shared" si="2"/>
        <v>1</v>
      </c>
      <c r="Q6" s="47" t="s">
        <v>161</v>
      </c>
      <c r="R6" s="47"/>
      <c r="S6" s="54"/>
    </row>
    <row r="7" ht="20.25" spans="1:19">
      <c r="A7" s="47"/>
      <c r="B7" s="48">
        <v>5</v>
      </c>
      <c r="C7" s="47">
        <v>20222932</v>
      </c>
      <c r="D7" s="47" t="s">
        <v>159</v>
      </c>
      <c r="E7" s="47" t="s">
        <v>159</v>
      </c>
      <c r="F7" s="47" t="s">
        <v>159</v>
      </c>
      <c r="G7" s="47" t="s">
        <v>159</v>
      </c>
      <c r="H7" s="47">
        <v>5</v>
      </c>
      <c r="I7" s="47">
        <v>5</v>
      </c>
      <c r="J7" s="47">
        <v>4.8</v>
      </c>
      <c r="K7" s="47">
        <v>5</v>
      </c>
      <c r="L7" s="47" t="s">
        <v>159</v>
      </c>
      <c r="M7" s="47" t="s">
        <v>159</v>
      </c>
      <c r="N7" s="47">
        <f t="shared" si="1"/>
        <v>19.8</v>
      </c>
      <c r="O7" s="50">
        <f t="shared" si="0"/>
        <v>4.95</v>
      </c>
      <c r="P7" s="51">
        <f t="shared" si="2"/>
        <v>4</v>
      </c>
      <c r="Q7" s="47" t="s">
        <v>161</v>
      </c>
      <c r="R7" s="47"/>
      <c r="S7" s="54"/>
    </row>
    <row r="8" ht="20.25" spans="1:19">
      <c r="A8" s="47"/>
      <c r="B8" s="48">
        <v>6</v>
      </c>
      <c r="C8" s="47">
        <v>20222933</v>
      </c>
      <c r="D8" s="47" t="s">
        <v>159</v>
      </c>
      <c r="E8" s="47" t="s">
        <v>159</v>
      </c>
      <c r="F8" s="47" t="s">
        <v>159</v>
      </c>
      <c r="G8" s="47" t="s">
        <v>159</v>
      </c>
      <c r="H8" s="47">
        <v>5</v>
      </c>
      <c r="I8" s="47">
        <v>5</v>
      </c>
      <c r="J8" s="47" t="s">
        <v>159</v>
      </c>
      <c r="K8" s="47" t="s">
        <v>159</v>
      </c>
      <c r="L8" s="47" t="s">
        <v>159</v>
      </c>
      <c r="M8" s="47" t="s">
        <v>159</v>
      </c>
      <c r="N8" s="47">
        <f t="shared" si="1"/>
        <v>10</v>
      </c>
      <c r="O8" s="50">
        <f t="shared" si="0"/>
        <v>5</v>
      </c>
      <c r="P8" s="51">
        <f t="shared" si="2"/>
        <v>1</v>
      </c>
      <c r="Q8" s="47" t="s">
        <v>161</v>
      </c>
      <c r="R8" s="47"/>
      <c r="S8" s="54"/>
    </row>
    <row r="9" ht="20.25" spans="1:19">
      <c r="A9" s="47"/>
      <c r="B9" s="48">
        <v>7</v>
      </c>
      <c r="C9" s="47">
        <v>20222934</v>
      </c>
      <c r="D9" s="47" t="s">
        <v>159</v>
      </c>
      <c r="E9" s="47" t="s">
        <v>159</v>
      </c>
      <c r="F9" s="47" t="s">
        <v>159</v>
      </c>
      <c r="G9" s="47" t="s">
        <v>159</v>
      </c>
      <c r="H9" s="47">
        <v>5</v>
      </c>
      <c r="I9" s="47">
        <v>5</v>
      </c>
      <c r="J9" s="47" t="s">
        <v>159</v>
      </c>
      <c r="K9" s="47" t="s">
        <v>159</v>
      </c>
      <c r="L9" s="47" t="s">
        <v>159</v>
      </c>
      <c r="M9" s="47" t="s">
        <v>159</v>
      </c>
      <c r="N9" s="47">
        <f t="shared" si="1"/>
        <v>10</v>
      </c>
      <c r="O9" s="50">
        <f t="shared" si="0"/>
        <v>5</v>
      </c>
      <c r="P9" s="51">
        <f t="shared" si="2"/>
        <v>1</v>
      </c>
      <c r="Q9" s="47" t="s">
        <v>161</v>
      </c>
      <c r="R9" s="55"/>
      <c r="S9" s="56"/>
    </row>
    <row r="10" ht="20.25" spans="1:19">
      <c r="A10" s="47"/>
      <c r="B10" s="48">
        <v>8</v>
      </c>
      <c r="C10" s="47">
        <v>20223031</v>
      </c>
      <c r="D10" s="47" t="s">
        <v>159</v>
      </c>
      <c r="E10" s="47" t="s">
        <v>159</v>
      </c>
      <c r="F10" s="47">
        <v>4.4</v>
      </c>
      <c r="G10" s="47">
        <v>5</v>
      </c>
      <c r="H10" s="47">
        <v>5</v>
      </c>
      <c r="I10" s="47">
        <v>4.8</v>
      </c>
      <c r="J10" s="47">
        <v>5</v>
      </c>
      <c r="K10" s="47">
        <v>5</v>
      </c>
      <c r="L10" s="47" t="s">
        <v>159</v>
      </c>
      <c r="M10" s="47" t="s">
        <v>159</v>
      </c>
      <c r="N10" s="47">
        <f t="shared" si="1"/>
        <v>29.2</v>
      </c>
      <c r="O10" s="50">
        <f t="shared" si="0"/>
        <v>4.86666666666667</v>
      </c>
      <c r="P10" s="51">
        <f t="shared" si="2"/>
        <v>5</v>
      </c>
      <c r="Q10" s="47"/>
      <c r="R10" s="47" t="s">
        <v>162</v>
      </c>
      <c r="S10" s="54"/>
    </row>
    <row r="11" ht="15.6" customHeight="1" spans="1:19">
      <c r="A11" s="47"/>
      <c r="B11" s="48">
        <v>9</v>
      </c>
      <c r="C11" s="47">
        <v>20223032</v>
      </c>
      <c r="D11" s="47" t="s">
        <v>159</v>
      </c>
      <c r="E11" s="47" t="s">
        <v>159</v>
      </c>
      <c r="F11" s="47">
        <v>4.8</v>
      </c>
      <c r="G11" s="47">
        <v>5</v>
      </c>
      <c r="H11" s="47">
        <v>4.8</v>
      </c>
      <c r="I11" s="47">
        <v>4.8</v>
      </c>
      <c r="J11" s="47">
        <v>4.8</v>
      </c>
      <c r="K11" s="47">
        <v>5</v>
      </c>
      <c r="L11" s="47" t="s">
        <v>159</v>
      </c>
      <c r="M11" s="47" t="s">
        <v>159</v>
      </c>
      <c r="N11" s="47">
        <f t="shared" si="1"/>
        <v>29.2</v>
      </c>
      <c r="O11" s="50">
        <f t="shared" si="0"/>
        <v>4.86666666666667</v>
      </c>
      <c r="P11" s="51">
        <f t="shared" si="2"/>
        <v>5</v>
      </c>
      <c r="Q11" s="47"/>
      <c r="R11" s="47" t="s">
        <v>162</v>
      </c>
      <c r="S11" s="54"/>
    </row>
    <row r="12" ht="20.25" spans="1:19">
      <c r="A12" s="47"/>
      <c r="B12" s="48">
        <v>10</v>
      </c>
      <c r="C12" s="47">
        <v>20223033</v>
      </c>
      <c r="D12" s="47" t="s">
        <v>159</v>
      </c>
      <c r="E12" s="47" t="s">
        <v>159</v>
      </c>
      <c r="F12" s="47">
        <v>4</v>
      </c>
      <c r="G12" s="47">
        <v>5</v>
      </c>
      <c r="H12" s="47">
        <v>5</v>
      </c>
      <c r="I12" s="47">
        <v>4.8</v>
      </c>
      <c r="J12" s="47">
        <v>5</v>
      </c>
      <c r="K12" s="47">
        <v>5</v>
      </c>
      <c r="L12" s="47" t="s">
        <v>159</v>
      </c>
      <c r="M12" s="47" t="s">
        <v>159</v>
      </c>
      <c r="N12" s="47">
        <f t="shared" si="1"/>
        <v>28.8</v>
      </c>
      <c r="O12" s="50">
        <f t="shared" si="0"/>
        <v>4.8</v>
      </c>
      <c r="P12" s="51">
        <f t="shared" si="2"/>
        <v>7</v>
      </c>
      <c r="Q12" s="51"/>
      <c r="R12" s="47" t="s">
        <v>162</v>
      </c>
      <c r="S12" s="54"/>
    </row>
  </sheetData>
  <mergeCells count="2">
    <mergeCell ref="A1:R1"/>
    <mergeCell ref="A3:A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"/>
  <sheetViews>
    <sheetView workbookViewId="0">
      <selection activeCell="B23" sqref="B23"/>
    </sheetView>
  </sheetViews>
  <sheetFormatPr defaultColWidth="9" defaultRowHeight="13.5" outlineLevelCol="6"/>
  <cols>
    <col min="1" max="1" width="21.6666666666667" customWidth="1"/>
    <col min="2" max="2" width="24.6666666666667" customWidth="1"/>
    <col min="3" max="3" width="27.1083333333333" customWidth="1"/>
    <col min="4" max="4" width="15.1083333333333" style="21" customWidth="1"/>
    <col min="5" max="5" width="20.4416666666667" customWidth="1"/>
  </cols>
  <sheetData>
    <row r="1" ht="22.5" spans="1:6">
      <c r="A1" s="3" t="s">
        <v>163</v>
      </c>
      <c r="B1" s="3"/>
      <c r="C1" s="3"/>
      <c r="D1" s="3"/>
      <c r="E1" s="3"/>
      <c r="F1" s="21"/>
    </row>
    <row r="2" ht="20.25" spans="1:5">
      <c r="A2" s="22" t="s">
        <v>14</v>
      </c>
      <c r="B2" s="23" t="s">
        <v>164</v>
      </c>
      <c r="C2" s="23" t="s">
        <v>26</v>
      </c>
      <c r="D2" s="24" t="s">
        <v>165</v>
      </c>
      <c r="E2" s="23" t="s">
        <v>28</v>
      </c>
    </row>
    <row r="3" ht="17.4" customHeight="1" spans="1:7">
      <c r="A3" s="6" t="s">
        <v>2</v>
      </c>
      <c r="B3" s="6">
        <v>20223031</v>
      </c>
      <c r="C3" s="6" t="s">
        <v>166</v>
      </c>
      <c r="D3" s="25" t="s">
        <v>167</v>
      </c>
      <c r="E3" s="6">
        <v>2</v>
      </c>
      <c r="F3" s="26"/>
      <c r="G3" s="27"/>
    </row>
    <row r="4" ht="17.4" customHeight="1" spans="1:7">
      <c r="A4" s="6"/>
      <c r="B4" s="6"/>
      <c r="C4" s="7" t="s">
        <v>168</v>
      </c>
      <c r="D4" s="25" t="s">
        <v>167</v>
      </c>
      <c r="E4" s="6">
        <v>2</v>
      </c>
      <c r="F4" s="26"/>
      <c r="G4" s="27"/>
    </row>
    <row r="5" ht="17.4" customHeight="1" spans="1:7">
      <c r="A5" s="6"/>
      <c r="B5" s="6"/>
      <c r="C5" s="7" t="s">
        <v>169</v>
      </c>
      <c r="D5" s="25" t="s">
        <v>167</v>
      </c>
      <c r="E5" s="6">
        <v>2</v>
      </c>
      <c r="F5" s="26"/>
      <c r="G5" s="27"/>
    </row>
    <row r="6" ht="17.4" customHeight="1" spans="1:7">
      <c r="A6" s="6"/>
      <c r="B6" s="6">
        <v>20223032</v>
      </c>
      <c r="C6" s="6" t="s">
        <v>90</v>
      </c>
      <c r="D6" s="25" t="s">
        <v>167</v>
      </c>
      <c r="E6" s="6">
        <v>2</v>
      </c>
      <c r="F6" s="26"/>
      <c r="G6" s="27"/>
    </row>
    <row r="7" ht="17.4" customHeight="1" spans="1:7">
      <c r="A7" s="6"/>
      <c r="B7" s="6">
        <v>20223033</v>
      </c>
      <c r="C7" s="7" t="s">
        <v>170</v>
      </c>
      <c r="D7" s="25" t="s">
        <v>167</v>
      </c>
      <c r="E7" s="6">
        <v>2</v>
      </c>
      <c r="F7" s="26"/>
      <c r="G7" s="27"/>
    </row>
    <row r="8" ht="17.4" customHeight="1" spans="1:7">
      <c r="A8" s="6"/>
      <c r="B8" s="6"/>
      <c r="C8" s="7" t="s">
        <v>171</v>
      </c>
      <c r="D8" s="25" t="s">
        <v>167</v>
      </c>
      <c r="E8" s="6">
        <v>2</v>
      </c>
      <c r="F8" s="26"/>
      <c r="G8" s="27"/>
    </row>
    <row r="9" ht="17.4" customHeight="1" spans="1:7">
      <c r="A9" s="6"/>
      <c r="B9" s="6"/>
      <c r="C9" s="7" t="s">
        <v>172</v>
      </c>
      <c r="D9" s="25" t="s">
        <v>167</v>
      </c>
      <c r="E9" s="6">
        <v>2</v>
      </c>
      <c r="F9" s="26"/>
      <c r="G9" s="27"/>
    </row>
    <row r="10" ht="17.4" customHeight="1" spans="1:7">
      <c r="A10" s="6"/>
      <c r="B10" s="6"/>
      <c r="C10" s="7" t="s">
        <v>173</v>
      </c>
      <c r="D10" s="25" t="s">
        <v>167</v>
      </c>
      <c r="E10" s="6">
        <v>2</v>
      </c>
      <c r="F10" s="26"/>
      <c r="G10" s="27"/>
    </row>
    <row r="11" ht="17.4" customHeight="1" spans="1:7">
      <c r="A11" s="6"/>
      <c r="B11" s="6"/>
      <c r="C11" s="7" t="s">
        <v>100</v>
      </c>
      <c r="D11" s="25" t="s">
        <v>167</v>
      </c>
      <c r="E11" s="6">
        <v>2</v>
      </c>
      <c r="F11" s="26"/>
      <c r="G11" s="27"/>
    </row>
    <row r="12" ht="17.4" customHeight="1" spans="1:7">
      <c r="A12" s="6"/>
      <c r="B12" s="6">
        <v>20222333</v>
      </c>
      <c r="C12" s="7" t="s">
        <v>174</v>
      </c>
      <c r="D12" s="25" t="s">
        <v>167</v>
      </c>
      <c r="E12" s="6">
        <v>2</v>
      </c>
      <c r="F12" s="26"/>
      <c r="G12" s="27"/>
    </row>
    <row r="13" ht="17.4" customHeight="1" spans="1:7">
      <c r="A13" s="6"/>
      <c r="B13" s="6"/>
      <c r="C13" s="7" t="s">
        <v>175</v>
      </c>
      <c r="D13" s="25" t="s">
        <v>167</v>
      </c>
      <c r="E13" s="6">
        <v>2</v>
      </c>
      <c r="F13" s="26"/>
      <c r="G13" s="27"/>
    </row>
    <row r="14" ht="17.4" customHeight="1" spans="1:7">
      <c r="A14" s="6"/>
      <c r="B14" s="6">
        <v>20223032</v>
      </c>
      <c r="C14" s="6" t="s">
        <v>90</v>
      </c>
      <c r="D14" s="25" t="s">
        <v>176</v>
      </c>
      <c r="E14" s="6">
        <v>1</v>
      </c>
      <c r="F14" s="26"/>
      <c r="G14" s="27"/>
    </row>
    <row r="15" ht="17.4" customHeight="1" spans="1:7">
      <c r="A15" s="6"/>
      <c r="B15" s="6">
        <v>20222932</v>
      </c>
      <c r="C15" s="6" t="s">
        <v>99</v>
      </c>
      <c r="D15" s="25" t="s">
        <v>177</v>
      </c>
      <c r="E15" s="6">
        <v>2</v>
      </c>
      <c r="F15" s="26"/>
      <c r="G15" s="27"/>
    </row>
    <row r="16" ht="17.4" customHeight="1" spans="1:7">
      <c r="A16" s="6"/>
      <c r="B16" s="6">
        <v>20223032</v>
      </c>
      <c r="C16" s="6" t="s">
        <v>90</v>
      </c>
      <c r="D16" s="25" t="s">
        <v>177</v>
      </c>
      <c r="E16" s="6">
        <v>2</v>
      </c>
      <c r="F16" s="26"/>
      <c r="G16" s="27"/>
    </row>
    <row r="17" ht="18.75" spans="1:6">
      <c r="A17" s="28"/>
      <c r="B17" s="29"/>
      <c r="C17" s="30"/>
      <c r="D17" s="31"/>
      <c r="E17" s="31"/>
      <c r="F17" s="21"/>
    </row>
    <row r="18" ht="18.75" spans="1:6">
      <c r="A18" s="28"/>
      <c r="B18" s="29"/>
      <c r="C18" s="30"/>
      <c r="D18" s="31"/>
      <c r="E18" s="31"/>
      <c r="F18" s="21"/>
    </row>
    <row r="19" ht="18.75" spans="1:6">
      <c r="A19" s="28"/>
      <c r="B19" s="29"/>
      <c r="C19" s="30"/>
      <c r="D19" s="31"/>
      <c r="E19" s="31"/>
      <c r="F19" s="21"/>
    </row>
    <row r="20" ht="18.75" spans="1:6">
      <c r="A20" s="28"/>
      <c r="B20" s="29"/>
      <c r="C20" s="30"/>
      <c r="D20" s="31"/>
      <c r="E20" s="31"/>
      <c r="F20" s="21"/>
    </row>
    <row r="21" ht="18.75" spans="1:6">
      <c r="A21" s="28"/>
      <c r="B21" s="29"/>
      <c r="C21" s="30"/>
      <c r="D21" s="31"/>
      <c r="E21" s="31"/>
      <c r="F21" s="21"/>
    </row>
    <row r="22" ht="18.75" spans="1:6">
      <c r="A22" s="28"/>
      <c r="B22" s="29"/>
      <c r="C22" s="30"/>
      <c r="D22" s="31"/>
      <c r="E22" s="31"/>
      <c r="F22" s="21"/>
    </row>
    <row r="23" ht="18.75" spans="1:6">
      <c r="A23" s="28"/>
      <c r="B23" s="29"/>
      <c r="C23" s="30"/>
      <c r="D23" s="31"/>
      <c r="E23" s="31"/>
      <c r="F23" s="21"/>
    </row>
    <row r="24" ht="18.75" spans="1:6">
      <c r="A24" s="28"/>
      <c r="B24" s="29"/>
      <c r="C24" s="30"/>
      <c r="D24" s="31"/>
      <c r="E24" s="31"/>
      <c r="F24" s="21"/>
    </row>
    <row r="25" ht="18.75" spans="1:6">
      <c r="A25" s="28"/>
      <c r="B25" s="29"/>
      <c r="C25" s="30"/>
      <c r="D25" s="31"/>
      <c r="E25" s="31"/>
      <c r="F25" s="21"/>
    </row>
    <row r="26" ht="18.75" spans="1:6">
      <c r="A26" s="28"/>
      <c r="B26" s="29"/>
      <c r="C26" s="30"/>
      <c r="D26" s="31"/>
      <c r="E26" s="31"/>
      <c r="F26" s="21"/>
    </row>
    <row r="27" ht="18.75" spans="1:6">
      <c r="A27" s="28"/>
      <c r="B27" s="29"/>
      <c r="C27" s="30"/>
      <c r="D27" s="31"/>
      <c r="E27" s="31"/>
      <c r="F27" s="21"/>
    </row>
    <row r="28" ht="18.75" spans="1:6">
      <c r="A28" s="28"/>
      <c r="B28" s="29"/>
      <c r="C28" s="30"/>
      <c r="D28" s="31"/>
      <c r="E28" s="31"/>
      <c r="F28" s="21"/>
    </row>
    <row r="29" ht="18.75" spans="1:6">
      <c r="A29" s="28"/>
      <c r="B29" s="29"/>
      <c r="C29" s="30"/>
      <c r="D29" s="31"/>
      <c r="E29" s="31"/>
      <c r="F29" s="21"/>
    </row>
    <row r="30" ht="18.75" spans="1:6">
      <c r="A30" s="28"/>
      <c r="B30" s="29"/>
      <c r="C30" s="30"/>
      <c r="D30" s="31"/>
      <c r="E30" s="31"/>
      <c r="F30" s="21"/>
    </row>
    <row r="31" ht="18.75" spans="1:6">
      <c r="A31" s="28"/>
      <c r="B31" s="29"/>
      <c r="C31" s="31"/>
      <c r="D31" s="31"/>
      <c r="E31" s="31"/>
      <c r="F31" s="21"/>
    </row>
    <row r="32" ht="18.75" spans="1:6">
      <c r="A32" s="28"/>
      <c r="B32" s="29"/>
      <c r="C32" s="31"/>
      <c r="D32" s="31"/>
      <c r="E32" s="31"/>
      <c r="F32" s="21"/>
    </row>
    <row r="33" ht="18.75" spans="1:6">
      <c r="A33" s="28"/>
      <c r="B33" s="29"/>
      <c r="C33" s="31"/>
      <c r="D33" s="31"/>
      <c r="E33" s="31"/>
      <c r="F33" s="21"/>
    </row>
    <row r="34" ht="18.75" spans="1:6">
      <c r="A34" s="28"/>
      <c r="B34" s="29"/>
      <c r="C34" s="31"/>
      <c r="D34" s="31"/>
      <c r="E34" s="31"/>
      <c r="F34" s="21"/>
    </row>
    <row r="35" ht="18.75" spans="1:6">
      <c r="A35" s="28"/>
      <c r="B35" s="29"/>
      <c r="C35" s="31"/>
      <c r="D35" s="31"/>
      <c r="E35" s="31"/>
      <c r="F35" s="21"/>
    </row>
    <row r="36" ht="18.75" spans="1:6">
      <c r="A36" s="28"/>
      <c r="B36" s="29"/>
      <c r="C36" s="31"/>
      <c r="D36" s="31"/>
      <c r="E36" s="31"/>
      <c r="F36" s="21"/>
    </row>
    <row r="37" ht="18.75" spans="1:6">
      <c r="A37" s="28"/>
      <c r="B37" s="29"/>
      <c r="C37" s="31"/>
      <c r="D37" s="31"/>
      <c r="E37" s="31"/>
      <c r="F37" s="21"/>
    </row>
    <row r="38" ht="18.75" spans="1:6">
      <c r="A38" s="28"/>
      <c r="B38" s="29"/>
      <c r="C38" s="31"/>
      <c r="D38" s="31"/>
      <c r="E38" s="31"/>
      <c r="F38" s="21"/>
    </row>
    <row r="39" ht="18.75" spans="1:6">
      <c r="A39" s="28"/>
      <c r="B39" s="29"/>
      <c r="C39" s="31"/>
      <c r="D39" s="31"/>
      <c r="E39" s="31"/>
      <c r="F39" s="21"/>
    </row>
    <row r="40" ht="18.75" spans="1:6">
      <c r="A40" s="28"/>
      <c r="B40" s="29"/>
      <c r="C40" s="31"/>
      <c r="D40" s="31"/>
      <c r="E40" s="31"/>
      <c r="F40" s="21"/>
    </row>
    <row r="41" ht="18.75" spans="1:6">
      <c r="A41" s="28"/>
      <c r="B41" s="29"/>
      <c r="C41" s="31"/>
      <c r="D41" s="31"/>
      <c r="E41" s="31"/>
      <c r="F41" s="21"/>
    </row>
    <row r="42" ht="18.75" spans="1:6">
      <c r="A42" s="28"/>
      <c r="B42" s="29"/>
      <c r="C42" s="31"/>
      <c r="D42" s="31"/>
      <c r="E42" s="31"/>
      <c r="F42" s="21"/>
    </row>
    <row r="43" ht="18.75" spans="1:6">
      <c r="A43" s="28"/>
      <c r="B43" s="29"/>
      <c r="C43" s="31"/>
      <c r="D43" s="31"/>
      <c r="E43" s="31"/>
      <c r="F43" s="21"/>
    </row>
    <row r="44" ht="18.75" spans="1:6">
      <c r="A44" s="28"/>
      <c r="B44" s="29"/>
      <c r="C44" s="31"/>
      <c r="D44" s="31"/>
      <c r="E44" s="31"/>
      <c r="F44" s="21"/>
    </row>
    <row r="45" ht="18.75" spans="1:6">
      <c r="A45" s="28"/>
      <c r="B45" s="29"/>
      <c r="C45" s="31"/>
      <c r="D45" s="31"/>
      <c r="E45" s="31"/>
      <c r="F45" s="21"/>
    </row>
    <row r="46" ht="18.75" spans="1:6">
      <c r="A46" s="28"/>
      <c r="B46" s="29"/>
      <c r="C46" s="31"/>
      <c r="D46" s="31"/>
      <c r="E46" s="31"/>
      <c r="F46" s="21"/>
    </row>
    <row r="47" ht="18.75" spans="1:6">
      <c r="A47" s="28"/>
      <c r="B47" s="29"/>
      <c r="C47" s="31"/>
      <c r="D47" s="31"/>
      <c r="E47" s="31"/>
      <c r="F47" s="21"/>
    </row>
    <row r="48" ht="18.75" spans="1:6">
      <c r="A48" s="28"/>
      <c r="B48" s="29"/>
      <c r="C48" s="31"/>
      <c r="D48" s="31"/>
      <c r="E48" s="31"/>
      <c r="F48" s="21"/>
    </row>
    <row r="49" ht="18.75" spans="1:6">
      <c r="A49" s="28"/>
      <c r="B49" s="29"/>
      <c r="C49" s="31"/>
      <c r="D49" s="31"/>
      <c r="E49" s="31"/>
      <c r="F49" s="21"/>
    </row>
    <row r="50" ht="18.75" spans="1:6">
      <c r="A50" s="28"/>
      <c r="B50" s="29"/>
      <c r="C50" s="31"/>
      <c r="D50" s="31"/>
      <c r="E50" s="31"/>
      <c r="F50" s="21"/>
    </row>
    <row r="51" ht="18.75" spans="1:6">
      <c r="A51" s="28"/>
      <c r="B51" s="29"/>
      <c r="C51" s="31"/>
      <c r="D51" s="31"/>
      <c r="E51" s="31"/>
      <c r="F51" s="21"/>
    </row>
    <row r="52" ht="18.75" spans="1:6">
      <c r="A52" s="28"/>
      <c r="B52" s="29"/>
      <c r="C52" s="31"/>
      <c r="D52" s="31"/>
      <c r="E52" s="31"/>
      <c r="F52" s="21"/>
    </row>
    <row r="53" ht="18.75" spans="1:6">
      <c r="A53" s="28"/>
      <c r="B53" s="29"/>
      <c r="C53" s="31"/>
      <c r="D53" s="31"/>
      <c r="E53" s="31"/>
      <c r="F53" s="21"/>
    </row>
    <row r="54" ht="18.75" spans="1:6">
      <c r="A54" s="28"/>
      <c r="B54" s="29"/>
      <c r="C54" s="31"/>
      <c r="D54" s="31"/>
      <c r="E54" s="31"/>
      <c r="F54" s="21"/>
    </row>
    <row r="55" ht="18.75" spans="1:6">
      <c r="A55" s="28"/>
      <c r="B55" s="29"/>
      <c r="C55" s="31"/>
      <c r="D55" s="31"/>
      <c r="E55" s="31"/>
      <c r="F55" s="21"/>
    </row>
    <row r="56" ht="18.75" spans="1:6">
      <c r="A56" s="28"/>
      <c r="B56" s="29"/>
      <c r="C56" s="31"/>
      <c r="D56" s="31"/>
      <c r="E56" s="31"/>
      <c r="F56" s="21"/>
    </row>
    <row r="57" ht="18.75" spans="1:6">
      <c r="A57" s="28"/>
      <c r="B57" s="29"/>
      <c r="C57" s="31"/>
      <c r="D57" s="31"/>
      <c r="E57" s="31"/>
      <c r="F57" s="21"/>
    </row>
    <row r="58" ht="18.75" spans="1:6">
      <c r="A58" s="28"/>
      <c r="B58" s="29"/>
      <c r="C58" s="31"/>
      <c r="D58" s="31"/>
      <c r="E58" s="31"/>
      <c r="F58" s="21"/>
    </row>
    <row r="59" ht="18.75" spans="1:6">
      <c r="A59" s="28"/>
      <c r="B59" s="29"/>
      <c r="C59" s="31"/>
      <c r="D59" s="31"/>
      <c r="E59" s="31"/>
      <c r="F59" s="21"/>
    </row>
    <row r="60" ht="18.75" spans="1:6">
      <c r="A60" s="28"/>
      <c r="B60" s="29"/>
      <c r="C60" s="31"/>
      <c r="D60" s="31"/>
      <c r="E60" s="31"/>
      <c r="F60" s="21"/>
    </row>
    <row r="61" ht="18.75" spans="1:6">
      <c r="A61" s="28"/>
      <c r="B61" s="29"/>
      <c r="C61" s="31"/>
      <c r="D61" s="31"/>
      <c r="E61" s="31"/>
      <c r="F61" s="21"/>
    </row>
    <row r="62" ht="18.75" spans="1:6">
      <c r="A62" s="28"/>
      <c r="B62" s="29"/>
      <c r="C62" s="31"/>
      <c r="D62" s="31"/>
      <c r="E62" s="31"/>
      <c r="F62" s="21"/>
    </row>
    <row r="63" ht="18.75" spans="1:6">
      <c r="A63" s="28"/>
      <c r="B63" s="29"/>
      <c r="C63" s="31"/>
      <c r="D63" s="31"/>
      <c r="E63" s="31"/>
      <c r="F63" s="21"/>
    </row>
    <row r="64" ht="18.75" spans="1:6">
      <c r="A64" s="28"/>
      <c r="B64" s="29"/>
      <c r="C64" s="31"/>
      <c r="D64" s="31"/>
      <c r="E64" s="31"/>
      <c r="F64" s="21"/>
    </row>
    <row r="65" ht="18.75" spans="1:6">
      <c r="A65" s="28"/>
      <c r="B65" s="29"/>
      <c r="C65" s="31"/>
      <c r="D65" s="31"/>
      <c r="E65" s="31"/>
      <c r="F65" s="21"/>
    </row>
    <row r="66" ht="18.75" spans="1:6">
      <c r="A66" s="28"/>
      <c r="B66" s="29"/>
      <c r="C66" s="31"/>
      <c r="D66" s="31"/>
      <c r="E66" s="31"/>
      <c r="F66" s="21"/>
    </row>
    <row r="67" ht="18.75" spans="1:6">
      <c r="A67" s="28"/>
      <c r="B67" s="29"/>
      <c r="C67" s="31"/>
      <c r="D67" s="31"/>
      <c r="E67" s="31"/>
      <c r="F67" s="21"/>
    </row>
    <row r="68" ht="18.75" spans="1:6">
      <c r="A68" s="28"/>
      <c r="B68" s="29"/>
      <c r="C68" s="31"/>
      <c r="D68" s="31"/>
      <c r="E68" s="31"/>
      <c r="F68" s="21"/>
    </row>
    <row r="69" ht="18.75" spans="1:6">
      <c r="A69" s="28"/>
      <c r="B69" s="29"/>
      <c r="C69" s="31"/>
      <c r="D69" s="31"/>
      <c r="E69" s="31"/>
      <c r="F69" s="21"/>
    </row>
    <row r="70" ht="18.75" spans="1:6">
      <c r="A70" s="28"/>
      <c r="B70" s="29"/>
      <c r="C70" s="31"/>
      <c r="D70" s="31"/>
      <c r="E70" s="31"/>
      <c r="F70" s="21"/>
    </row>
    <row r="71" ht="18.75" spans="1:6">
      <c r="A71" s="28"/>
      <c r="B71" s="29"/>
      <c r="C71" s="31"/>
      <c r="D71" s="31"/>
      <c r="E71" s="31"/>
      <c r="F71" s="21"/>
    </row>
    <row r="72" ht="18.75" spans="1:6">
      <c r="A72" s="28"/>
      <c r="B72" s="29"/>
      <c r="C72" s="31"/>
      <c r="D72" s="31"/>
      <c r="E72" s="31"/>
      <c r="F72" s="21"/>
    </row>
    <row r="73" ht="18.75" spans="1:6">
      <c r="A73" s="28"/>
      <c r="B73" s="29"/>
      <c r="C73" s="31"/>
      <c r="D73" s="31"/>
      <c r="E73" s="31"/>
      <c r="F73" s="21"/>
    </row>
    <row r="74" ht="18.75" spans="1:6">
      <c r="A74" s="28"/>
      <c r="B74" s="29"/>
      <c r="C74" s="31"/>
      <c r="D74" s="31"/>
      <c r="E74" s="31"/>
      <c r="F74" s="21"/>
    </row>
    <row r="75" ht="18.75" spans="1:6">
      <c r="A75" s="28"/>
      <c r="B75" s="29"/>
      <c r="C75" s="31"/>
      <c r="D75" s="31"/>
      <c r="E75" s="31"/>
      <c r="F75" s="21"/>
    </row>
    <row r="76" ht="18.75" spans="1:6">
      <c r="A76" s="28"/>
      <c r="B76" s="29"/>
      <c r="C76" s="31"/>
      <c r="D76" s="31"/>
      <c r="E76" s="31"/>
      <c r="F76" s="21"/>
    </row>
    <row r="77" ht="18.75" spans="1:6">
      <c r="A77" s="28"/>
      <c r="B77" s="29"/>
      <c r="C77" s="31"/>
      <c r="D77" s="31"/>
      <c r="E77" s="31"/>
      <c r="F77" s="21"/>
    </row>
    <row r="78" ht="18.75" spans="1:6">
      <c r="A78" s="28"/>
      <c r="B78" s="29"/>
      <c r="C78" s="31"/>
      <c r="D78" s="31"/>
      <c r="E78" s="31"/>
      <c r="F78" s="21"/>
    </row>
    <row r="79" ht="18.75" spans="1:6">
      <c r="A79" s="28"/>
      <c r="B79" s="29"/>
      <c r="C79" s="31"/>
      <c r="D79" s="31"/>
      <c r="E79" s="31"/>
      <c r="F79" s="21"/>
    </row>
    <row r="80" ht="18.75" spans="1:6">
      <c r="A80" s="28"/>
      <c r="B80" s="29"/>
      <c r="C80" s="31"/>
      <c r="D80" s="31"/>
      <c r="E80" s="31"/>
      <c r="F80" s="21"/>
    </row>
    <row r="81" ht="18.75" spans="1:6">
      <c r="A81" s="28"/>
      <c r="B81" s="29"/>
      <c r="C81" s="31"/>
      <c r="D81" s="31"/>
      <c r="E81" s="31"/>
      <c r="F81" s="21"/>
    </row>
    <row r="82" ht="18.75" spans="1:6">
      <c r="A82" s="28"/>
      <c r="B82" s="29"/>
      <c r="C82" s="31"/>
      <c r="D82" s="31"/>
      <c r="E82" s="31"/>
      <c r="F82" s="21"/>
    </row>
    <row r="83" ht="18.75" spans="1:6">
      <c r="A83" s="28"/>
      <c r="B83" s="29"/>
      <c r="C83" s="31"/>
      <c r="D83" s="31"/>
      <c r="E83" s="31"/>
      <c r="F83" s="21"/>
    </row>
    <row r="84" ht="18.75" spans="1:6">
      <c r="A84" s="28"/>
      <c r="B84" s="29"/>
      <c r="C84" s="31"/>
      <c r="D84" s="31"/>
      <c r="E84" s="31"/>
      <c r="F84" s="21"/>
    </row>
    <row r="85" ht="18.75" spans="1:6">
      <c r="A85" s="28"/>
      <c r="B85" s="29"/>
      <c r="C85" s="31"/>
      <c r="D85" s="31"/>
      <c r="E85" s="31"/>
      <c r="F85" s="21"/>
    </row>
    <row r="86" ht="18.75" spans="1:6">
      <c r="A86" s="28"/>
      <c r="B86" s="29"/>
      <c r="C86" s="31"/>
      <c r="D86" s="31"/>
      <c r="E86" s="31"/>
      <c r="F86" s="21"/>
    </row>
    <row r="87" ht="18.75" spans="1:6">
      <c r="A87" s="28"/>
      <c r="B87" s="29"/>
      <c r="C87" s="31"/>
      <c r="D87" s="31"/>
      <c r="E87" s="31"/>
      <c r="F87" s="21"/>
    </row>
    <row r="88" ht="18.75" spans="1:6">
      <c r="A88" s="28"/>
      <c r="B88" s="29"/>
      <c r="C88" s="31"/>
      <c r="D88" s="31"/>
      <c r="E88" s="31"/>
      <c r="F88" s="21"/>
    </row>
    <row r="89" ht="18.75" spans="1:6">
      <c r="A89" s="28"/>
      <c r="B89" s="29"/>
      <c r="C89" s="31"/>
      <c r="D89" s="31"/>
      <c r="E89" s="31"/>
      <c r="F89" s="21"/>
    </row>
    <row r="90" ht="18.75" spans="1:6">
      <c r="A90" s="28"/>
      <c r="B90" s="29"/>
      <c r="C90" s="31"/>
      <c r="D90" s="31"/>
      <c r="E90" s="31"/>
      <c r="F90" s="21"/>
    </row>
    <row r="91" ht="18.75" spans="1:6">
      <c r="A91" s="28"/>
      <c r="B91" s="29"/>
      <c r="C91" s="31"/>
      <c r="D91" s="31"/>
      <c r="E91" s="31"/>
      <c r="F91" s="21"/>
    </row>
    <row r="92" ht="18.75" spans="1:6">
      <c r="A92" s="28"/>
      <c r="B92" s="29"/>
      <c r="C92" s="31"/>
      <c r="D92" s="31"/>
      <c r="E92" s="31"/>
      <c r="F92" s="21"/>
    </row>
    <row r="93" ht="18.75" spans="1:6">
      <c r="A93" s="28"/>
      <c r="B93" s="29"/>
      <c r="C93" s="31"/>
      <c r="D93" s="31"/>
      <c r="E93" s="31"/>
      <c r="F93" s="21"/>
    </row>
    <row r="94" ht="18.75" spans="1:6">
      <c r="A94" s="28"/>
      <c r="B94" s="29"/>
      <c r="C94" s="31"/>
      <c r="D94" s="31"/>
      <c r="E94" s="31"/>
      <c r="F94" s="21"/>
    </row>
    <row r="95" ht="18.75" spans="1:6">
      <c r="A95" s="28"/>
      <c r="B95" s="29"/>
      <c r="C95" s="31"/>
      <c r="D95" s="31"/>
      <c r="E95" s="31"/>
      <c r="F95" s="21"/>
    </row>
    <row r="96" ht="18.75" spans="1:6">
      <c r="A96" s="28"/>
      <c r="B96" s="29"/>
      <c r="C96" s="31"/>
      <c r="D96" s="31"/>
      <c r="E96" s="31"/>
      <c r="F96" s="21"/>
    </row>
    <row r="97" ht="18.75" spans="1:6">
      <c r="A97" s="28"/>
      <c r="B97" s="29"/>
      <c r="C97" s="31"/>
      <c r="D97" s="31"/>
      <c r="E97" s="31"/>
      <c r="F97" s="21"/>
    </row>
    <row r="98" ht="18.75" spans="1:6">
      <c r="A98" s="28"/>
      <c r="B98" s="29"/>
      <c r="C98" s="31"/>
      <c r="D98" s="31"/>
      <c r="E98" s="31"/>
      <c r="F98" s="21"/>
    </row>
    <row r="99" ht="18.75" spans="1:6">
      <c r="A99" s="28"/>
      <c r="B99" s="29"/>
      <c r="C99" s="31"/>
      <c r="D99" s="31"/>
      <c r="E99" s="31"/>
      <c r="F99" s="21"/>
    </row>
    <row r="100" ht="18.75" spans="1:6">
      <c r="A100" s="28"/>
      <c r="B100" s="29"/>
      <c r="C100" s="31"/>
      <c r="D100" s="31"/>
      <c r="E100" s="31"/>
      <c r="F100" s="21"/>
    </row>
    <row r="101" ht="18.75" spans="1:6">
      <c r="A101" s="28"/>
      <c r="B101" s="29"/>
      <c r="C101" s="31"/>
      <c r="D101" s="31"/>
      <c r="E101" s="31"/>
      <c r="F101" s="21"/>
    </row>
    <row r="102" ht="18.75" spans="1:6">
      <c r="A102" s="28"/>
      <c r="B102" s="29"/>
      <c r="C102" s="31"/>
      <c r="D102" s="31"/>
      <c r="E102" s="31"/>
      <c r="F102" s="21"/>
    </row>
    <row r="103" ht="18.75" spans="1:6">
      <c r="A103" s="28"/>
      <c r="B103" s="29"/>
      <c r="C103" s="31"/>
      <c r="D103" s="31"/>
      <c r="E103" s="31"/>
      <c r="F103" s="21"/>
    </row>
    <row r="104" ht="18.75" spans="1:6">
      <c r="A104" s="28"/>
      <c r="B104" s="29"/>
      <c r="C104" s="31"/>
      <c r="D104" s="31"/>
      <c r="E104" s="31"/>
      <c r="F104" s="21"/>
    </row>
    <row r="105" ht="18.75" spans="1:6">
      <c r="A105" s="28"/>
      <c r="B105" s="29"/>
      <c r="C105" s="31"/>
      <c r="D105" s="31"/>
      <c r="E105" s="31"/>
      <c r="F105" s="21"/>
    </row>
    <row r="106" ht="18.75" spans="1:6">
      <c r="A106" s="28"/>
      <c r="B106" s="29"/>
      <c r="C106" s="31"/>
      <c r="D106" s="31"/>
      <c r="E106" s="31"/>
      <c r="F106" s="21"/>
    </row>
    <row r="107" ht="18.75" spans="1:6">
      <c r="A107" s="28"/>
      <c r="B107" s="29"/>
      <c r="C107" s="31"/>
      <c r="D107" s="31"/>
      <c r="E107" s="31"/>
      <c r="F107" s="21"/>
    </row>
    <row r="108" ht="18.75" spans="1:6">
      <c r="A108" s="28"/>
      <c r="B108" s="29"/>
      <c r="C108" s="31"/>
      <c r="D108" s="31"/>
      <c r="E108" s="31"/>
      <c r="F108" s="21"/>
    </row>
    <row r="109" ht="18.75" spans="1:6">
      <c r="A109" s="28"/>
      <c r="B109" s="29"/>
      <c r="C109" s="31"/>
      <c r="D109" s="31"/>
      <c r="E109" s="31"/>
      <c r="F109" s="21"/>
    </row>
    <row r="110" ht="18.75" spans="1:6">
      <c r="A110" s="28"/>
      <c r="B110" s="29"/>
      <c r="C110" s="31"/>
      <c r="D110" s="31"/>
      <c r="E110" s="31"/>
      <c r="F110" s="21"/>
    </row>
    <row r="111" ht="18.75" spans="1:6">
      <c r="A111" s="28"/>
      <c r="B111" s="29"/>
      <c r="C111" s="31"/>
      <c r="D111" s="31"/>
      <c r="E111" s="31"/>
      <c r="F111" s="21"/>
    </row>
    <row r="112" ht="18.75" spans="1:6">
      <c r="A112" s="28"/>
      <c r="B112" s="29"/>
      <c r="C112" s="31"/>
      <c r="D112" s="31"/>
      <c r="E112" s="31"/>
      <c r="F112" s="21"/>
    </row>
    <row r="113" ht="18.75" spans="1:6">
      <c r="A113" s="28"/>
      <c r="B113" s="29"/>
      <c r="C113" s="31"/>
      <c r="D113" s="31"/>
      <c r="E113" s="31"/>
      <c r="F113" s="21"/>
    </row>
    <row r="114" ht="18.75" spans="1:6">
      <c r="A114" s="28"/>
      <c r="B114" s="29"/>
      <c r="C114" s="31"/>
      <c r="D114" s="31"/>
      <c r="E114" s="31"/>
      <c r="F114" s="21"/>
    </row>
    <row r="115" ht="18.75" spans="1:6">
      <c r="A115" s="28"/>
      <c r="B115" s="29"/>
      <c r="C115" s="31"/>
      <c r="D115" s="31"/>
      <c r="E115" s="31"/>
      <c r="F115" s="21"/>
    </row>
    <row r="116" ht="18.75" spans="1:6">
      <c r="A116" s="28"/>
      <c r="B116" s="29"/>
      <c r="C116" s="31"/>
      <c r="D116" s="31"/>
      <c r="E116" s="31"/>
      <c r="F116" s="21"/>
    </row>
    <row r="117" ht="18.75" spans="1:6">
      <c r="A117" s="28"/>
      <c r="B117" s="29"/>
      <c r="C117" s="31"/>
      <c r="D117" s="31"/>
      <c r="E117" s="31"/>
      <c r="F117" s="21"/>
    </row>
    <row r="118" ht="18.75" spans="1:6">
      <c r="A118" s="28"/>
      <c r="B118" s="29"/>
      <c r="C118" s="31"/>
      <c r="D118" s="31"/>
      <c r="E118" s="31"/>
      <c r="F118" s="21"/>
    </row>
    <row r="119" ht="18.75" spans="1:6">
      <c r="A119" s="28"/>
      <c r="B119" s="29"/>
      <c r="C119" s="31"/>
      <c r="D119" s="31"/>
      <c r="E119" s="31"/>
      <c r="F119" s="21"/>
    </row>
    <row r="120" ht="18.75" spans="1:6">
      <c r="A120" s="28"/>
      <c r="B120" s="29"/>
      <c r="C120" s="31"/>
      <c r="D120" s="31"/>
      <c r="E120" s="31"/>
      <c r="F120" s="21"/>
    </row>
    <row r="121" ht="18.75" spans="1:6">
      <c r="A121" s="28"/>
      <c r="B121" s="29"/>
      <c r="C121" s="31"/>
      <c r="D121" s="31"/>
      <c r="E121" s="31"/>
      <c r="F121" s="21"/>
    </row>
    <row r="122" ht="18.75" spans="1:6">
      <c r="A122" s="28"/>
      <c r="B122" s="29"/>
      <c r="C122" s="31"/>
      <c r="D122" s="31"/>
      <c r="E122" s="31"/>
      <c r="F122" s="21"/>
    </row>
    <row r="123" ht="18.75" spans="1:6">
      <c r="A123" s="28"/>
      <c r="B123" s="29"/>
      <c r="C123" s="31"/>
      <c r="D123" s="31"/>
      <c r="E123" s="31"/>
      <c r="F123" s="21"/>
    </row>
    <row r="124" ht="18.75" spans="1:6">
      <c r="A124" s="28"/>
      <c r="B124" s="29"/>
      <c r="C124" s="31"/>
      <c r="D124" s="31"/>
      <c r="E124" s="31"/>
      <c r="F124" s="21"/>
    </row>
    <row r="125" ht="18.75" spans="1:6">
      <c r="A125" s="28"/>
      <c r="B125" s="29"/>
      <c r="C125" s="31"/>
      <c r="D125" s="31"/>
      <c r="E125" s="31"/>
      <c r="F125" s="21"/>
    </row>
    <row r="126" ht="18.75" spans="1:6">
      <c r="A126" s="28"/>
      <c r="B126" s="29"/>
      <c r="C126" s="31"/>
      <c r="D126" s="31"/>
      <c r="E126" s="31"/>
      <c r="F126" s="21"/>
    </row>
    <row r="127" ht="18.75" spans="1:6">
      <c r="A127" s="28"/>
      <c r="B127" s="29"/>
      <c r="C127" s="31"/>
      <c r="D127" s="31"/>
      <c r="E127" s="31"/>
      <c r="F127" s="21"/>
    </row>
    <row r="128" ht="18.75" spans="1:6">
      <c r="A128" s="28"/>
      <c r="B128" s="29"/>
      <c r="C128" s="31"/>
      <c r="D128" s="31"/>
      <c r="E128" s="31"/>
      <c r="F128" s="21"/>
    </row>
    <row r="129" ht="18.75" spans="1:6">
      <c r="A129" s="28"/>
      <c r="B129" s="29"/>
      <c r="C129" s="31"/>
      <c r="D129" s="31"/>
      <c r="E129" s="31"/>
      <c r="F129" s="21"/>
    </row>
    <row r="130" ht="18.75" spans="1:6">
      <c r="A130" s="28"/>
      <c r="B130" s="29"/>
      <c r="C130" s="31"/>
      <c r="D130" s="31"/>
      <c r="E130" s="31"/>
      <c r="F130" s="21"/>
    </row>
    <row r="131" ht="18.75" spans="1:6">
      <c r="A131" s="28"/>
      <c r="B131" s="29"/>
      <c r="C131" s="31"/>
      <c r="D131" s="31"/>
      <c r="E131" s="31"/>
      <c r="F131" s="21"/>
    </row>
    <row r="132" ht="18.75" spans="1:6">
      <c r="A132" s="28"/>
      <c r="B132" s="29"/>
      <c r="C132" s="31"/>
      <c r="D132" s="31"/>
      <c r="E132" s="31"/>
      <c r="F132" s="21"/>
    </row>
    <row r="133" ht="18.75" spans="1:6">
      <c r="A133" s="28"/>
      <c r="B133" s="29"/>
      <c r="C133" s="31"/>
      <c r="D133" s="31"/>
      <c r="E133" s="31"/>
      <c r="F133" s="21"/>
    </row>
    <row r="134" ht="18.75" spans="1:6">
      <c r="A134" s="28"/>
      <c r="B134" s="29"/>
      <c r="C134" s="31"/>
      <c r="D134" s="31"/>
      <c r="E134" s="31"/>
      <c r="F134" s="21"/>
    </row>
    <row r="135" ht="18.75" spans="1:6">
      <c r="A135" s="28"/>
      <c r="B135" s="29"/>
      <c r="C135" s="31"/>
      <c r="D135" s="31"/>
      <c r="E135" s="31"/>
      <c r="F135" s="21"/>
    </row>
    <row r="136" ht="18.75" spans="1:6">
      <c r="A136" s="28"/>
      <c r="B136" s="29"/>
      <c r="C136" s="31"/>
      <c r="D136" s="31"/>
      <c r="E136" s="31"/>
      <c r="F136" s="21"/>
    </row>
    <row r="137" ht="18.75" spans="1:6">
      <c r="A137" s="28"/>
      <c r="B137" s="29"/>
      <c r="C137" s="31"/>
      <c r="D137" s="31"/>
      <c r="E137" s="31"/>
      <c r="F137" s="21"/>
    </row>
    <row r="138" ht="18.75" spans="1:6">
      <c r="A138" s="28"/>
      <c r="B138" s="29"/>
      <c r="C138" s="31"/>
      <c r="D138" s="31"/>
      <c r="E138" s="31"/>
      <c r="F138" s="21"/>
    </row>
    <row r="139" ht="18.75" spans="1:6">
      <c r="A139" s="28"/>
      <c r="B139" s="29"/>
      <c r="C139" s="31"/>
      <c r="D139" s="31"/>
      <c r="E139" s="31"/>
      <c r="F139" s="21"/>
    </row>
    <row r="140" ht="18.75" spans="1:6">
      <c r="A140" s="28"/>
      <c r="B140" s="29"/>
      <c r="C140" s="31"/>
      <c r="D140" s="31"/>
      <c r="E140" s="31"/>
      <c r="F140" s="21"/>
    </row>
    <row r="141" ht="18.75" spans="1:6">
      <c r="A141" s="28"/>
      <c r="B141" s="29"/>
      <c r="C141" s="31"/>
      <c r="D141" s="31"/>
      <c r="E141" s="31"/>
      <c r="F141" s="21"/>
    </row>
    <row r="142" ht="18.75" spans="1:6">
      <c r="A142" s="28"/>
      <c r="B142" s="29"/>
      <c r="C142" s="31"/>
      <c r="D142" s="31"/>
      <c r="E142" s="31"/>
      <c r="F142" s="21"/>
    </row>
    <row r="143" ht="18.75" spans="1:6">
      <c r="A143" s="28"/>
      <c r="B143" s="29"/>
      <c r="C143" s="31"/>
      <c r="D143" s="31"/>
      <c r="E143" s="31"/>
      <c r="F143" s="21"/>
    </row>
    <row r="144" ht="18.75" spans="1:6">
      <c r="A144" s="28"/>
      <c r="B144" s="29"/>
      <c r="C144" s="31"/>
      <c r="D144" s="31"/>
      <c r="E144" s="31"/>
      <c r="F144" s="21"/>
    </row>
    <row r="145" ht="18.75" spans="1:6">
      <c r="A145" s="28"/>
      <c r="B145" s="29"/>
      <c r="C145" s="31"/>
      <c r="D145" s="31"/>
      <c r="E145" s="31"/>
      <c r="F145" s="21"/>
    </row>
    <row r="146" ht="18.75" spans="1:6">
      <c r="A146" s="28"/>
      <c r="B146" s="29"/>
      <c r="C146" s="31"/>
      <c r="D146" s="31"/>
      <c r="E146" s="31"/>
      <c r="F146" s="21"/>
    </row>
    <row r="147" ht="18.75" spans="1:6">
      <c r="A147" s="28"/>
      <c r="B147" s="29"/>
      <c r="C147" s="31"/>
      <c r="D147" s="31"/>
      <c r="E147" s="31"/>
      <c r="F147" s="21"/>
    </row>
    <row r="148" ht="18.75" spans="1:6">
      <c r="A148" s="28"/>
      <c r="B148" s="29"/>
      <c r="C148" s="31"/>
      <c r="D148" s="31"/>
      <c r="E148" s="31"/>
      <c r="F148" s="21"/>
    </row>
    <row r="149" ht="18.75" spans="1:6">
      <c r="A149" s="28"/>
      <c r="B149" s="29"/>
      <c r="C149" s="31"/>
      <c r="D149" s="31"/>
      <c r="E149" s="31"/>
      <c r="F149" s="21"/>
    </row>
    <row r="150" ht="18.75" spans="1:6">
      <c r="A150" s="28"/>
      <c r="B150" s="29"/>
      <c r="C150" s="31"/>
      <c r="D150" s="31"/>
      <c r="E150" s="31"/>
      <c r="F150" s="21"/>
    </row>
    <row r="151" ht="18.75" spans="1:6">
      <c r="A151" s="28"/>
      <c r="B151" s="29"/>
      <c r="C151" s="31"/>
      <c r="D151" s="31"/>
      <c r="E151" s="31"/>
      <c r="F151" s="21"/>
    </row>
    <row r="152" ht="18.75" spans="1:6">
      <c r="A152" s="28"/>
      <c r="B152" s="29"/>
      <c r="C152" s="31"/>
      <c r="D152" s="31"/>
      <c r="E152" s="31"/>
      <c r="F152" s="21"/>
    </row>
    <row r="153" ht="18.75" spans="1:6">
      <c r="A153" s="28"/>
      <c r="B153" s="29"/>
      <c r="C153" s="31"/>
      <c r="D153" s="31"/>
      <c r="E153" s="31"/>
      <c r="F153" s="21"/>
    </row>
    <row r="154" ht="18.75" spans="1:6">
      <c r="A154" s="28"/>
      <c r="B154" s="29"/>
      <c r="C154" s="31"/>
      <c r="D154" s="31"/>
      <c r="E154" s="31"/>
      <c r="F154" s="21"/>
    </row>
    <row r="155" ht="18.75" spans="1:6">
      <c r="A155" s="28"/>
      <c r="B155" s="29"/>
      <c r="C155" s="31"/>
      <c r="D155" s="31"/>
      <c r="E155" s="31"/>
      <c r="F155" s="21"/>
    </row>
    <row r="156" ht="18.75" spans="1:6">
      <c r="A156" s="28"/>
      <c r="B156" s="29"/>
      <c r="C156" s="31"/>
      <c r="D156" s="31"/>
      <c r="E156" s="31"/>
      <c r="F156" s="21"/>
    </row>
    <row r="157" ht="18.75" spans="1:6">
      <c r="A157" s="28"/>
      <c r="B157" s="29"/>
      <c r="C157" s="31"/>
      <c r="D157" s="31"/>
      <c r="E157" s="31"/>
      <c r="F157" s="21"/>
    </row>
    <row r="158" ht="18.75" spans="1:6">
      <c r="A158" s="28"/>
      <c r="B158" s="29"/>
      <c r="C158" s="31"/>
      <c r="D158" s="31"/>
      <c r="E158" s="31"/>
      <c r="F158" s="21"/>
    </row>
    <row r="159" ht="18.75" spans="1:6">
      <c r="A159" s="28"/>
      <c r="B159" s="29"/>
      <c r="C159" s="31"/>
      <c r="D159" s="31"/>
      <c r="E159" s="31"/>
      <c r="F159" s="21"/>
    </row>
    <row r="160" ht="18.75" spans="1:6">
      <c r="A160" s="28"/>
      <c r="B160" s="29"/>
      <c r="C160" s="31"/>
      <c r="D160" s="31"/>
      <c r="E160" s="31"/>
      <c r="F160" s="21"/>
    </row>
    <row r="161" ht="18.75" spans="1:6">
      <c r="A161" s="28"/>
      <c r="B161" s="29"/>
      <c r="C161" s="31"/>
      <c r="D161" s="31"/>
      <c r="E161" s="31"/>
      <c r="F161" s="21"/>
    </row>
    <row r="162" ht="18.75" spans="1:6">
      <c r="A162" s="28"/>
      <c r="B162" s="29"/>
      <c r="C162" s="31"/>
      <c r="D162" s="31"/>
      <c r="E162" s="31"/>
      <c r="F162" s="21"/>
    </row>
    <row r="163" ht="18.75" spans="1:6">
      <c r="A163" s="28"/>
      <c r="B163" s="29"/>
      <c r="C163" s="31"/>
      <c r="D163" s="31"/>
      <c r="E163" s="31"/>
      <c r="F163" s="21"/>
    </row>
    <row r="164" ht="18.75" spans="1:6">
      <c r="A164" s="28"/>
      <c r="B164" s="29"/>
      <c r="C164" s="31"/>
      <c r="D164" s="31"/>
      <c r="E164" s="31"/>
      <c r="F164" s="21"/>
    </row>
    <row r="165" ht="18.75" spans="1:6">
      <c r="A165" s="28"/>
      <c r="B165" s="29"/>
      <c r="C165" s="31"/>
      <c r="D165" s="31"/>
      <c r="E165" s="31"/>
      <c r="F165" s="21"/>
    </row>
    <row r="166" ht="18.75" spans="1:6">
      <c r="A166" s="28"/>
      <c r="B166" s="29"/>
      <c r="C166" s="31"/>
      <c r="D166" s="31"/>
      <c r="E166" s="31"/>
      <c r="F166" s="21"/>
    </row>
    <row r="167" ht="18.75" spans="1:6">
      <c r="A167" s="28"/>
      <c r="B167" s="29"/>
      <c r="C167" s="31"/>
      <c r="D167" s="31"/>
      <c r="E167" s="31"/>
      <c r="F167" s="21"/>
    </row>
    <row r="168" ht="18.75" spans="1:6">
      <c r="A168" s="28"/>
      <c r="B168" s="29"/>
      <c r="C168" s="31"/>
      <c r="D168" s="31"/>
      <c r="E168" s="31"/>
      <c r="F168" s="21"/>
    </row>
    <row r="169" ht="18.75" spans="1:6">
      <c r="A169" s="28"/>
      <c r="B169" s="29"/>
      <c r="C169" s="31"/>
      <c r="D169" s="31"/>
      <c r="E169" s="31"/>
      <c r="F169" s="21"/>
    </row>
    <row r="170" ht="18.75" spans="1:6">
      <c r="A170" s="28"/>
      <c r="B170" s="29"/>
      <c r="C170" s="31"/>
      <c r="D170" s="31"/>
      <c r="E170" s="31"/>
      <c r="F170" s="21"/>
    </row>
    <row r="171" ht="18.75" spans="1:6">
      <c r="A171" s="28"/>
      <c r="B171" s="29"/>
      <c r="C171" s="31"/>
      <c r="D171" s="31"/>
      <c r="E171" s="31"/>
      <c r="F171" s="21"/>
    </row>
    <row r="172" ht="18.75" spans="1:6">
      <c r="A172" s="28"/>
      <c r="B172" s="29"/>
      <c r="C172" s="31"/>
      <c r="D172" s="31"/>
      <c r="E172" s="31"/>
      <c r="F172" s="21"/>
    </row>
    <row r="173" ht="18.75" spans="1:6">
      <c r="A173" s="28"/>
      <c r="B173" s="29"/>
      <c r="C173" s="31"/>
      <c r="D173" s="31"/>
      <c r="E173" s="31"/>
      <c r="F173" s="21"/>
    </row>
    <row r="174" ht="18.75" spans="1:6">
      <c r="A174" s="28"/>
      <c r="B174" s="29"/>
      <c r="C174" s="31"/>
      <c r="D174" s="31"/>
      <c r="E174" s="31"/>
      <c r="F174" s="21"/>
    </row>
    <row r="175" ht="18.75" spans="1:6">
      <c r="A175" s="28"/>
      <c r="B175" s="29"/>
      <c r="C175" s="31"/>
      <c r="D175" s="31"/>
      <c r="E175" s="31"/>
      <c r="F175" s="21"/>
    </row>
    <row r="176" ht="18.75" spans="1:6">
      <c r="A176" s="28"/>
      <c r="B176" s="29"/>
      <c r="C176" s="31"/>
      <c r="D176" s="31"/>
      <c r="E176" s="31"/>
      <c r="F176" s="21"/>
    </row>
    <row r="177" ht="18.75" spans="1:6">
      <c r="A177" s="28"/>
      <c r="B177" s="29"/>
      <c r="C177" s="31"/>
      <c r="D177" s="31"/>
      <c r="E177" s="31"/>
      <c r="F177" s="21"/>
    </row>
    <row r="178" ht="18.75" spans="1:6">
      <c r="A178" s="28"/>
      <c r="B178" s="29"/>
      <c r="C178" s="31"/>
      <c r="D178" s="31"/>
      <c r="E178" s="31"/>
      <c r="F178" s="21"/>
    </row>
    <row r="179" ht="18.75" spans="1:6">
      <c r="A179" s="28"/>
      <c r="B179" s="29"/>
      <c r="C179" s="31"/>
      <c r="D179" s="31"/>
      <c r="E179" s="31"/>
      <c r="F179" s="21"/>
    </row>
    <row r="180" ht="18.75" spans="1:6">
      <c r="A180" s="28"/>
      <c r="B180" s="29"/>
      <c r="C180" s="31"/>
      <c r="D180" s="31"/>
      <c r="E180" s="31"/>
      <c r="F180" s="21"/>
    </row>
    <row r="181" ht="18.75" spans="1:6">
      <c r="A181" s="28"/>
      <c r="B181" s="29"/>
      <c r="C181" s="31"/>
      <c r="D181" s="31"/>
      <c r="E181" s="31"/>
      <c r="F181" s="21"/>
    </row>
    <row r="182" ht="18.75" spans="1:6">
      <c r="A182" s="28"/>
      <c r="B182" s="29"/>
      <c r="C182" s="31"/>
      <c r="D182" s="31"/>
      <c r="E182" s="31"/>
      <c r="F182" s="21"/>
    </row>
    <row r="183" ht="18.75" spans="1:6">
      <c r="A183" s="28"/>
      <c r="B183" s="29"/>
      <c r="C183" s="31"/>
      <c r="D183" s="31"/>
      <c r="E183" s="31"/>
      <c r="F183" s="21"/>
    </row>
    <row r="184" ht="18.75" spans="1:6">
      <c r="A184" s="28"/>
      <c r="B184" s="29"/>
      <c r="C184" s="31"/>
      <c r="D184" s="31"/>
      <c r="E184" s="31"/>
      <c r="F184" s="21"/>
    </row>
    <row r="185" ht="18.75" spans="1:6">
      <c r="A185" s="28"/>
      <c r="B185" s="29"/>
      <c r="C185" s="31"/>
      <c r="D185" s="31"/>
      <c r="E185" s="31"/>
      <c r="F185" s="21"/>
    </row>
    <row r="186" ht="18.75" spans="1:6">
      <c r="A186" s="28"/>
      <c r="B186" s="29"/>
      <c r="C186" s="31"/>
      <c r="D186" s="31"/>
      <c r="E186" s="31"/>
      <c r="F186" s="21"/>
    </row>
    <row r="187" ht="18.75" spans="1:6">
      <c r="A187" s="28"/>
      <c r="B187" s="29"/>
      <c r="C187" s="31"/>
      <c r="D187" s="31"/>
      <c r="E187" s="31"/>
      <c r="F187" s="21"/>
    </row>
    <row r="188" ht="18.75" spans="1:6">
      <c r="A188" s="28"/>
      <c r="B188" s="29"/>
      <c r="C188" s="31"/>
      <c r="D188" s="31"/>
      <c r="E188" s="31"/>
      <c r="F188" s="21"/>
    </row>
    <row r="189" ht="18.75" spans="1:6">
      <c r="A189" s="28"/>
      <c r="B189" s="29"/>
      <c r="C189" s="31"/>
      <c r="D189" s="31"/>
      <c r="E189" s="31"/>
      <c r="F189" s="21"/>
    </row>
    <row r="190" ht="18.75" spans="1:6">
      <c r="A190" s="28"/>
      <c r="B190" s="29"/>
      <c r="C190" s="31"/>
      <c r="D190" s="31"/>
      <c r="E190" s="31"/>
      <c r="F190" s="21"/>
    </row>
    <row r="191" ht="18.75" spans="1:6">
      <c r="A191" s="28"/>
      <c r="B191" s="29"/>
      <c r="C191" s="31"/>
      <c r="D191" s="31"/>
      <c r="E191" s="31"/>
      <c r="F191" s="21"/>
    </row>
    <row r="192" ht="18.75" spans="1:6">
      <c r="A192" s="28"/>
      <c r="B192" s="29"/>
      <c r="C192" s="31"/>
      <c r="D192" s="31"/>
      <c r="E192" s="31"/>
      <c r="F192" s="21"/>
    </row>
    <row r="193" ht="18.75" spans="1:6">
      <c r="A193" s="28"/>
      <c r="B193" s="29"/>
      <c r="C193" s="31"/>
      <c r="D193" s="31"/>
      <c r="E193" s="31"/>
      <c r="F193" s="21"/>
    </row>
    <row r="194" ht="18.75" spans="1:6">
      <c r="A194" s="28"/>
      <c r="B194" s="29"/>
      <c r="C194" s="31"/>
      <c r="D194" s="31"/>
      <c r="E194" s="31"/>
      <c r="F194" s="21"/>
    </row>
    <row r="195" ht="18.75" spans="1:6">
      <c r="A195" s="28"/>
      <c r="B195" s="29"/>
      <c r="C195" s="31"/>
      <c r="D195" s="31"/>
      <c r="E195" s="31"/>
      <c r="F195" s="21"/>
    </row>
    <row r="196" ht="18.75" spans="1:6">
      <c r="A196" s="28"/>
      <c r="B196" s="29"/>
      <c r="C196" s="31"/>
      <c r="D196" s="31"/>
      <c r="E196" s="31"/>
      <c r="F196" s="21"/>
    </row>
    <row r="197" ht="18.75" spans="1:6">
      <c r="A197" s="28"/>
      <c r="B197" s="29"/>
      <c r="C197" s="31"/>
      <c r="D197" s="31"/>
      <c r="E197" s="31"/>
      <c r="F197" s="21"/>
    </row>
    <row r="198" ht="18.75" spans="1:6">
      <c r="A198" s="28"/>
      <c r="B198" s="29"/>
      <c r="C198" s="31"/>
      <c r="D198" s="31"/>
      <c r="E198" s="31"/>
      <c r="F198" s="21"/>
    </row>
    <row r="199" ht="18.75" spans="1:6">
      <c r="A199" s="28"/>
      <c r="B199" s="29"/>
      <c r="C199" s="31"/>
      <c r="D199" s="31"/>
      <c r="E199" s="31"/>
      <c r="F199" s="21"/>
    </row>
    <row r="200" ht="18.75" spans="1:6">
      <c r="A200" s="28"/>
      <c r="B200" s="29"/>
      <c r="C200" s="31"/>
      <c r="D200" s="31"/>
      <c r="E200" s="31"/>
      <c r="F200" s="21"/>
    </row>
    <row r="201" ht="18.75" spans="1:6">
      <c r="A201" s="28"/>
      <c r="B201" s="29"/>
      <c r="C201" s="31"/>
      <c r="D201" s="31"/>
      <c r="E201" s="31"/>
      <c r="F201" s="21"/>
    </row>
    <row r="202" ht="18.75" spans="1:6">
      <c r="A202" s="28"/>
      <c r="B202" s="29"/>
      <c r="C202" s="31"/>
      <c r="D202" s="31"/>
      <c r="E202" s="31"/>
      <c r="F202" s="21"/>
    </row>
    <row r="203" ht="18.75" spans="1:6">
      <c r="A203" s="28"/>
      <c r="B203" s="29"/>
      <c r="C203" s="31"/>
      <c r="D203" s="31"/>
      <c r="E203" s="31"/>
      <c r="F203" s="21"/>
    </row>
    <row r="204" ht="18.75" spans="1:6">
      <c r="A204" s="28"/>
      <c r="B204" s="29"/>
      <c r="C204" s="31"/>
      <c r="D204" s="31"/>
      <c r="E204" s="31"/>
      <c r="F204" s="21"/>
    </row>
    <row r="205" ht="18.75" spans="1:6">
      <c r="A205" s="28"/>
      <c r="B205" s="29"/>
      <c r="C205" s="31"/>
      <c r="D205" s="31"/>
      <c r="E205" s="31"/>
      <c r="F205" s="21"/>
    </row>
    <row r="206" ht="18.75" spans="1:6">
      <c r="A206" s="28"/>
      <c r="B206" s="32"/>
      <c r="C206" s="31"/>
      <c r="D206" s="31"/>
      <c r="E206" s="31"/>
      <c r="F206" s="21"/>
    </row>
    <row r="207" ht="18.75" spans="1:6">
      <c r="A207" s="28"/>
      <c r="B207" s="32"/>
      <c r="C207" s="33"/>
      <c r="D207" s="31"/>
      <c r="E207" s="31"/>
      <c r="F207" s="21"/>
    </row>
    <row r="208" ht="18.75" spans="1:6">
      <c r="A208" s="28"/>
      <c r="B208" s="32"/>
      <c r="C208" s="31"/>
      <c r="D208" s="31"/>
      <c r="E208" s="31"/>
      <c r="F208" s="21"/>
    </row>
    <row r="209" ht="18.75" spans="1:6">
      <c r="A209" s="28"/>
      <c r="B209" s="32"/>
      <c r="C209" s="33"/>
      <c r="D209" s="31"/>
      <c r="E209" s="31"/>
      <c r="F209" s="21"/>
    </row>
    <row r="210" ht="18.75" spans="1:6">
      <c r="A210" s="28"/>
      <c r="B210" s="32"/>
      <c r="C210" s="33"/>
      <c r="D210" s="31"/>
      <c r="E210" s="31"/>
      <c r="F210" s="21"/>
    </row>
    <row r="211" ht="18.75" spans="1:6">
      <c r="A211" s="28"/>
      <c r="B211" s="32"/>
      <c r="C211" s="33"/>
      <c r="D211" s="31"/>
      <c r="E211" s="31"/>
      <c r="F211" s="21"/>
    </row>
    <row r="212" ht="18.75" spans="1:6">
      <c r="A212" s="28"/>
      <c r="B212" s="32"/>
      <c r="C212" s="31"/>
      <c r="D212" s="31"/>
      <c r="E212" s="31"/>
      <c r="F212" s="21"/>
    </row>
    <row r="213" ht="18.75" spans="1:6">
      <c r="A213" s="28"/>
      <c r="B213" s="32"/>
      <c r="C213" s="33"/>
      <c r="D213" s="31"/>
      <c r="E213" s="31"/>
      <c r="F213" s="21"/>
    </row>
    <row r="214" ht="18.75" spans="1:6">
      <c r="A214" s="28"/>
      <c r="B214" s="32"/>
      <c r="C214" s="33"/>
      <c r="D214" s="31"/>
      <c r="E214" s="31"/>
      <c r="F214" s="21"/>
    </row>
    <row r="215" ht="18.75" spans="1:6">
      <c r="A215" s="28"/>
      <c r="B215" s="32"/>
      <c r="C215" s="33"/>
      <c r="D215" s="31"/>
      <c r="E215" s="31"/>
      <c r="F215" s="21"/>
    </row>
    <row r="216" ht="18.75" spans="1:6">
      <c r="A216" s="28"/>
      <c r="B216" s="32"/>
      <c r="C216" s="33"/>
      <c r="D216" s="31"/>
      <c r="E216" s="31"/>
      <c r="F216" s="21"/>
    </row>
    <row r="217" ht="18.75" spans="1:6">
      <c r="A217" s="28"/>
      <c r="B217" s="32"/>
      <c r="C217" s="31"/>
      <c r="D217" s="31"/>
      <c r="E217" s="31"/>
      <c r="F217" s="21"/>
    </row>
    <row r="218" ht="18.75" spans="1:6">
      <c r="A218" s="28"/>
      <c r="B218" s="32"/>
      <c r="C218" s="31"/>
      <c r="D218" s="31"/>
      <c r="E218" s="31"/>
      <c r="F218" s="21"/>
    </row>
    <row r="219" ht="18.75" spans="1:6">
      <c r="A219" s="28"/>
      <c r="B219" s="32"/>
      <c r="C219" s="31"/>
      <c r="D219" s="31"/>
      <c r="E219" s="31"/>
      <c r="F219" s="21"/>
    </row>
    <row r="220" ht="18.75" spans="1:6">
      <c r="A220" s="28"/>
      <c r="B220" s="32"/>
      <c r="C220" s="31"/>
      <c r="D220" s="31"/>
      <c r="E220" s="31"/>
      <c r="F220" s="21"/>
    </row>
    <row r="221" ht="18.75" spans="1:6">
      <c r="A221" s="28"/>
      <c r="B221" s="32"/>
      <c r="C221" s="31"/>
      <c r="D221" s="31"/>
      <c r="E221" s="31"/>
      <c r="F221" s="21"/>
    </row>
    <row r="222" ht="18.75" spans="1:6">
      <c r="A222" s="28"/>
      <c r="B222" s="32"/>
      <c r="C222" s="33"/>
      <c r="D222" s="31"/>
      <c r="E222" s="31"/>
      <c r="F222" s="21"/>
    </row>
    <row r="223" ht="18.75" spans="1:6">
      <c r="A223" s="28"/>
      <c r="B223" s="32"/>
      <c r="C223" s="31"/>
      <c r="D223" s="31"/>
      <c r="E223" s="31"/>
      <c r="F223" s="21"/>
    </row>
    <row r="224" ht="18.75" spans="1:6">
      <c r="A224" s="28"/>
      <c r="B224" s="32"/>
      <c r="C224" s="33"/>
      <c r="D224" s="31"/>
      <c r="E224" s="31"/>
      <c r="F224" s="21"/>
    </row>
    <row r="225" ht="18.75" spans="1:6">
      <c r="A225" s="28"/>
      <c r="B225" s="32"/>
      <c r="C225" s="33"/>
      <c r="D225" s="31"/>
      <c r="E225" s="31"/>
      <c r="F225" s="21"/>
    </row>
    <row r="226" ht="18.75" spans="1:6">
      <c r="A226" s="28"/>
      <c r="B226" s="32"/>
      <c r="C226" s="33"/>
      <c r="D226" s="31"/>
      <c r="E226" s="31"/>
      <c r="F226" s="21"/>
    </row>
    <row r="227" ht="18.75" spans="1:6">
      <c r="A227" s="28"/>
      <c r="B227" s="32"/>
      <c r="C227" s="33"/>
      <c r="D227" s="31"/>
      <c r="E227" s="31"/>
      <c r="F227" s="21"/>
    </row>
    <row r="228" ht="18.75" spans="1:6">
      <c r="A228" s="28"/>
      <c r="B228" s="32"/>
      <c r="C228" s="33"/>
      <c r="D228" s="31"/>
      <c r="E228" s="31"/>
      <c r="F228" s="21"/>
    </row>
    <row r="229" ht="18.75" spans="1:6">
      <c r="A229" s="28"/>
      <c r="B229" s="32"/>
      <c r="C229" s="33"/>
      <c r="D229" s="31"/>
      <c r="E229" s="31"/>
      <c r="F229" s="21"/>
    </row>
    <row r="230" ht="18.75" spans="1:6">
      <c r="A230" s="28"/>
      <c r="B230" s="32"/>
      <c r="C230" s="31"/>
      <c r="D230" s="31"/>
      <c r="E230" s="31"/>
      <c r="F230" s="21"/>
    </row>
    <row r="231" ht="18.75" spans="1:6">
      <c r="A231" s="28"/>
      <c r="B231" s="32"/>
      <c r="C231" s="33"/>
      <c r="D231" s="31"/>
      <c r="E231" s="31"/>
      <c r="F231" s="21"/>
    </row>
    <row r="232" ht="18.75" spans="1:6">
      <c r="A232" s="28"/>
      <c r="B232" s="32"/>
      <c r="C232" s="33"/>
      <c r="D232" s="31"/>
      <c r="E232" s="31"/>
      <c r="F232" s="21"/>
    </row>
    <row r="233" ht="18.75" spans="1:6">
      <c r="A233" s="28"/>
      <c r="B233" s="32"/>
      <c r="C233" s="33"/>
      <c r="D233" s="31"/>
      <c r="E233" s="31"/>
      <c r="F233" s="21"/>
    </row>
    <row r="234" ht="18.75" spans="1:6">
      <c r="A234" s="28"/>
      <c r="B234" s="32"/>
      <c r="C234" s="31"/>
      <c r="D234" s="31"/>
      <c r="E234" s="31"/>
      <c r="F234" s="21"/>
    </row>
    <row r="235" ht="18.75" spans="1:6">
      <c r="A235" s="28"/>
      <c r="B235" s="32"/>
      <c r="C235" s="31"/>
      <c r="D235" s="31"/>
      <c r="E235" s="31"/>
      <c r="F235" s="21"/>
    </row>
    <row r="236" ht="18.75" spans="1:6">
      <c r="A236" s="28"/>
      <c r="B236" s="32"/>
      <c r="C236" s="31"/>
      <c r="D236" s="31"/>
      <c r="E236" s="31"/>
      <c r="F236" s="21"/>
    </row>
    <row r="237" ht="18.75" spans="1:6">
      <c r="A237" s="28"/>
      <c r="B237" s="32"/>
      <c r="C237" s="31"/>
      <c r="D237" s="31"/>
      <c r="E237" s="31"/>
      <c r="F237" s="21"/>
    </row>
    <row r="238" ht="18.75" spans="1:6">
      <c r="A238" s="28"/>
      <c r="B238" s="32"/>
      <c r="C238" s="31"/>
      <c r="D238" s="31"/>
      <c r="E238" s="31"/>
      <c r="F238" s="21"/>
    </row>
    <row r="239" ht="18.75" spans="1:6">
      <c r="A239" s="28"/>
      <c r="B239" s="32"/>
      <c r="C239" s="31"/>
      <c r="D239" s="31"/>
      <c r="E239" s="31"/>
      <c r="F239" s="21"/>
    </row>
    <row r="240" ht="18.75" spans="1:6">
      <c r="A240" s="28"/>
      <c r="B240" s="32"/>
      <c r="C240" s="31"/>
      <c r="D240" s="31"/>
      <c r="E240" s="31"/>
      <c r="F240" s="21"/>
    </row>
    <row r="241" ht="18.75" spans="1:6">
      <c r="A241" s="28"/>
      <c r="B241" s="32"/>
      <c r="C241" s="33"/>
      <c r="D241" s="31"/>
      <c r="E241" s="31"/>
      <c r="F241" s="21"/>
    </row>
    <row r="242" ht="18.75" spans="1:6">
      <c r="A242" s="28"/>
      <c r="B242" s="32"/>
      <c r="C242" s="33"/>
      <c r="D242" s="31"/>
      <c r="E242" s="31"/>
      <c r="F242" s="21"/>
    </row>
    <row r="243" ht="18.75" spans="1:6">
      <c r="A243" s="28"/>
      <c r="B243" s="32"/>
      <c r="C243" s="33"/>
      <c r="D243" s="31"/>
      <c r="E243" s="31"/>
      <c r="F243" s="21"/>
    </row>
    <row r="244" ht="18.75" spans="1:6">
      <c r="A244" s="28"/>
      <c r="B244" s="32"/>
      <c r="C244" s="31"/>
      <c r="D244" s="31"/>
      <c r="E244" s="31"/>
      <c r="F244" s="21"/>
    </row>
    <row r="245" ht="18.75" spans="1:6">
      <c r="A245" s="28"/>
      <c r="B245" s="32"/>
      <c r="C245" s="33"/>
      <c r="D245" s="31"/>
      <c r="E245" s="31"/>
      <c r="F245" s="21"/>
    </row>
    <row r="246" ht="18.75" spans="1:6">
      <c r="A246" s="28"/>
      <c r="B246" s="32"/>
      <c r="C246" s="33"/>
      <c r="D246" s="31"/>
      <c r="E246" s="31"/>
      <c r="F246" s="21"/>
    </row>
    <row r="247" ht="18.75" spans="1:6">
      <c r="A247" s="28"/>
      <c r="B247" s="32"/>
      <c r="C247" s="33"/>
      <c r="D247" s="31"/>
      <c r="E247" s="31"/>
      <c r="F247" s="21"/>
    </row>
    <row r="248" ht="18.75" spans="1:6">
      <c r="A248" s="28"/>
      <c r="B248" s="32"/>
      <c r="C248" s="33"/>
      <c r="D248" s="33"/>
      <c r="E248" s="31"/>
      <c r="F248" s="21"/>
    </row>
    <row r="249" ht="18.75" spans="1:6">
      <c r="A249" s="28"/>
      <c r="B249" s="32"/>
      <c r="C249" s="33"/>
      <c r="D249" s="31"/>
      <c r="E249" s="31"/>
      <c r="F249" s="21"/>
    </row>
    <row r="250" ht="18.75" spans="1:6">
      <c r="A250" s="28"/>
      <c r="B250" s="32"/>
      <c r="C250" s="31"/>
      <c r="D250" s="31"/>
      <c r="E250" s="31"/>
      <c r="F250" s="21"/>
    </row>
    <row r="251" ht="18.75" spans="1:6">
      <c r="A251" s="28"/>
      <c r="B251" s="32"/>
      <c r="C251" s="33"/>
      <c r="D251" s="33"/>
      <c r="E251" s="31"/>
      <c r="F251" s="21"/>
    </row>
    <row r="252" ht="18.75" spans="1:6">
      <c r="A252" s="28"/>
      <c r="B252" s="32"/>
      <c r="C252" s="33"/>
      <c r="D252" s="31"/>
      <c r="E252" s="31"/>
      <c r="F252" s="21"/>
    </row>
    <row r="253" ht="18.75" spans="1:6">
      <c r="A253" s="28"/>
      <c r="B253" s="32"/>
      <c r="C253" s="31"/>
      <c r="D253" s="31"/>
      <c r="E253" s="31"/>
      <c r="F253" s="21"/>
    </row>
    <row r="254" ht="18.75" spans="1:6">
      <c r="A254" s="28"/>
      <c r="B254" s="32"/>
      <c r="C254" s="31"/>
      <c r="D254" s="31"/>
      <c r="E254" s="31"/>
      <c r="F254" s="21"/>
    </row>
    <row r="255" ht="18.75" spans="1:6">
      <c r="A255" s="28"/>
      <c r="B255" s="32"/>
      <c r="C255" s="33"/>
      <c r="D255" s="31"/>
      <c r="E255" s="31"/>
      <c r="F255" s="21"/>
    </row>
    <row r="256" ht="18.75" spans="1:6">
      <c r="A256" s="28"/>
      <c r="B256" s="32"/>
      <c r="C256" s="31"/>
      <c r="D256" s="31"/>
      <c r="E256" s="31"/>
      <c r="F256" s="21"/>
    </row>
    <row r="257" ht="18.75" spans="1:6">
      <c r="A257" s="28"/>
      <c r="B257" s="32"/>
      <c r="C257" s="33"/>
      <c r="D257" s="31"/>
      <c r="E257" s="31"/>
      <c r="F257" s="21"/>
    </row>
    <row r="258" ht="18.75" spans="1:6">
      <c r="A258" s="28"/>
      <c r="B258" s="32"/>
      <c r="C258" s="31"/>
      <c r="D258" s="31"/>
      <c r="E258" s="31"/>
      <c r="F258" s="21"/>
    </row>
    <row r="259" ht="18.75" spans="1:6">
      <c r="A259" s="28"/>
      <c r="B259" s="32"/>
      <c r="C259" s="31"/>
      <c r="D259" s="31"/>
      <c r="E259" s="31"/>
      <c r="F259" s="21"/>
    </row>
    <row r="260" ht="18.75" spans="1:6">
      <c r="A260" s="28"/>
      <c r="B260" s="32"/>
      <c r="C260" s="31"/>
      <c r="D260" s="31"/>
      <c r="E260" s="31"/>
      <c r="F260" s="21"/>
    </row>
    <row r="261" ht="18.75" spans="1:6">
      <c r="A261" s="28"/>
      <c r="B261" s="32"/>
      <c r="C261" s="31"/>
      <c r="D261" s="31"/>
      <c r="E261" s="31"/>
      <c r="F261" s="21"/>
    </row>
    <row r="262" ht="18.75" spans="1:6">
      <c r="A262" s="28"/>
      <c r="B262" s="32"/>
      <c r="C262" s="31"/>
      <c r="D262" s="31"/>
      <c r="E262" s="31"/>
      <c r="F262" s="21"/>
    </row>
    <row r="263" ht="18.75" spans="1:6">
      <c r="A263" s="28"/>
      <c r="B263" s="32"/>
      <c r="C263" s="31"/>
      <c r="D263" s="31"/>
      <c r="E263" s="31"/>
      <c r="F263" s="21"/>
    </row>
    <row r="264" ht="18.75" spans="1:6">
      <c r="A264" s="28"/>
      <c r="B264" s="32"/>
      <c r="C264" s="31"/>
      <c r="D264" s="31"/>
      <c r="E264" s="31"/>
      <c r="F264" s="21"/>
    </row>
    <row r="265" ht="18.75" spans="1:6">
      <c r="A265" s="28"/>
      <c r="B265" s="32"/>
      <c r="C265" s="31"/>
      <c r="D265" s="31"/>
      <c r="E265" s="31"/>
      <c r="F265" s="21"/>
    </row>
    <row r="266" ht="18.75" spans="1:6">
      <c r="A266" s="28"/>
      <c r="B266" s="32"/>
      <c r="C266" s="31"/>
      <c r="D266" s="31"/>
      <c r="E266" s="31"/>
      <c r="F266" s="21"/>
    </row>
    <row r="267" ht="18.75" spans="1:6">
      <c r="A267" s="28"/>
      <c r="B267" s="32"/>
      <c r="C267" s="31"/>
      <c r="D267" s="31"/>
      <c r="E267" s="31"/>
      <c r="F267" s="21"/>
    </row>
    <row r="268" ht="18.75" spans="1:6">
      <c r="A268" s="28"/>
      <c r="B268" s="32"/>
      <c r="C268" s="31"/>
      <c r="D268" s="31"/>
      <c r="E268" s="31"/>
      <c r="F268" s="21"/>
    </row>
    <row r="269" ht="18.75" spans="1:6">
      <c r="A269" s="28"/>
      <c r="B269" s="32"/>
      <c r="C269" s="31"/>
      <c r="D269" s="31"/>
      <c r="E269" s="31"/>
      <c r="F269" s="21"/>
    </row>
    <row r="270" s="19" customFormat="1" ht="18.75" spans="1:7">
      <c r="A270" s="34"/>
      <c r="B270" s="33"/>
      <c r="C270" s="33"/>
      <c r="D270" s="33"/>
      <c r="E270" s="33"/>
      <c r="F270" s="27"/>
      <c r="G270" s="27"/>
    </row>
    <row r="271" s="20" customFormat="1" ht="18.75" spans="1:7">
      <c r="A271" s="35"/>
      <c r="B271" s="33"/>
      <c r="C271" s="33"/>
      <c r="D271" s="33"/>
      <c r="E271" s="33"/>
      <c r="F271" s="19"/>
      <c r="G271" s="19"/>
    </row>
    <row r="272" s="20" customFormat="1" ht="18.75" spans="1:7">
      <c r="A272" s="35"/>
      <c r="B272" s="33"/>
      <c r="C272" s="33"/>
      <c r="D272" s="33"/>
      <c r="E272" s="33"/>
      <c r="F272" s="19"/>
      <c r="G272" s="19"/>
    </row>
    <row r="273" s="20" customFormat="1" ht="18.75" spans="1:7">
      <c r="A273" s="35"/>
      <c r="B273" s="33"/>
      <c r="C273" s="30"/>
      <c r="D273" s="31"/>
      <c r="E273" s="31"/>
      <c r="F273" s="19"/>
      <c r="G273" s="19"/>
    </row>
    <row r="274" s="20" customFormat="1" ht="18.75" spans="1:7">
      <c r="A274" s="35"/>
      <c r="B274" s="33"/>
      <c r="C274" s="30"/>
      <c r="D274" s="31"/>
      <c r="E274" s="31"/>
      <c r="F274" s="19"/>
      <c r="G274" s="19"/>
    </row>
    <row r="275" s="20" customFormat="1" ht="18.75" spans="1:7">
      <c r="A275" s="35"/>
      <c r="B275" s="33"/>
      <c r="C275" s="30"/>
      <c r="D275" s="33"/>
      <c r="E275" s="33"/>
      <c r="F275" s="19"/>
      <c r="G275" s="19"/>
    </row>
    <row r="276" s="20" customFormat="1" ht="18.75" spans="1:7">
      <c r="A276" s="35"/>
      <c r="B276" s="33"/>
      <c r="C276" s="30"/>
      <c r="D276" s="31"/>
      <c r="E276" s="31"/>
      <c r="F276" s="19"/>
      <c r="G276" s="19"/>
    </row>
    <row r="277" s="20" customFormat="1" ht="18.75" spans="1:7">
      <c r="A277" s="35"/>
      <c r="B277" s="33"/>
      <c r="C277" s="33"/>
      <c r="D277" s="33"/>
      <c r="E277" s="33"/>
      <c r="F277" s="19"/>
      <c r="G277" s="19"/>
    </row>
    <row r="278" s="20" customFormat="1" ht="18.75" spans="1:7">
      <c r="A278" s="35"/>
      <c r="B278" s="30"/>
      <c r="C278" s="30"/>
      <c r="D278" s="36"/>
      <c r="E278" s="31"/>
      <c r="F278" s="19"/>
      <c r="G278" s="19"/>
    </row>
    <row r="279" ht="18.75" spans="1:6">
      <c r="A279" s="37"/>
      <c r="B279" s="38"/>
      <c r="C279" s="8"/>
      <c r="D279" s="39"/>
      <c r="E279" s="8"/>
      <c r="F279" s="38"/>
    </row>
    <row r="280" spans="1:6">
      <c r="A280" s="8"/>
      <c r="B280" s="8"/>
      <c r="C280" s="8"/>
      <c r="D280" s="39"/>
      <c r="E280" s="8"/>
      <c r="F280" s="8"/>
    </row>
  </sheetData>
  <mergeCells count="5">
    <mergeCell ref="A1:E1"/>
    <mergeCell ref="A3:A16"/>
    <mergeCell ref="B3:B5"/>
    <mergeCell ref="B7:B11"/>
    <mergeCell ref="B12:B1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F16" sqref="F16"/>
    </sheetView>
  </sheetViews>
  <sheetFormatPr defaultColWidth="9" defaultRowHeight="13.5" outlineLevelRow="2"/>
  <cols>
    <col min="1" max="1" width="20.6666666666667" customWidth="1"/>
    <col min="2" max="2" width="12.775" customWidth="1"/>
    <col min="4" max="4" width="26" customWidth="1"/>
    <col min="5" max="7" width="14.5583333333333" customWidth="1"/>
  </cols>
  <sheetData>
    <row r="1" s="1" customFormat="1" ht="22.5" spans="1:9">
      <c r="A1" s="10" t="s">
        <v>178</v>
      </c>
      <c r="B1" s="11"/>
      <c r="C1" s="11"/>
      <c r="D1" s="11"/>
      <c r="E1" s="11"/>
      <c r="F1" s="11"/>
      <c r="G1" s="11"/>
      <c r="H1" s="11"/>
      <c r="I1" s="17"/>
    </row>
    <row r="2" s="9" customFormat="1" ht="20.25" spans="1:9">
      <c r="A2" s="4" t="s">
        <v>14</v>
      </c>
      <c r="B2" s="12" t="s">
        <v>164</v>
      </c>
      <c r="C2" s="12" t="s">
        <v>26</v>
      </c>
      <c r="D2" s="13" t="s">
        <v>27</v>
      </c>
      <c r="E2" s="14" t="s">
        <v>28</v>
      </c>
      <c r="F2" s="12" t="s">
        <v>29</v>
      </c>
      <c r="G2" s="12" t="s">
        <v>30</v>
      </c>
      <c r="H2" s="15" t="s">
        <v>21</v>
      </c>
      <c r="I2" s="18"/>
    </row>
    <row r="3" ht="18.75" spans="1:9">
      <c r="A3" s="6" t="s">
        <v>2</v>
      </c>
      <c r="B3" s="16" t="s">
        <v>31</v>
      </c>
      <c r="C3" s="16"/>
      <c r="D3" s="16"/>
      <c r="E3" s="16"/>
      <c r="F3" s="16"/>
      <c r="G3" s="16"/>
      <c r="H3" s="16"/>
      <c r="I3" s="16"/>
    </row>
  </sheetData>
  <mergeCells count="3">
    <mergeCell ref="A1:I1"/>
    <mergeCell ref="H2:I2"/>
    <mergeCell ref="B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2021-04-04T04:18:00Z</dcterms:created>
  <dcterms:modified xsi:type="dcterms:W3CDTF">2023-02-23T03:08:39Z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82FC3F9343BD4CAEA0A2D8CB45C6D4A6</vt:lpwstr>
  </property>
  <property fmtid="{D5CDD505-2E9C-101B-9397-08002B2CF9AE}" pid="4" name="KSOProductBuildVer">
    <vt:lpwstr>2052-11.8.2.10154</vt:lpwstr>
  </property>
</Properties>
</file>